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Arkusz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49" i="1"/>
  <c r="R49"/>
  <c r="H36" l="1"/>
  <c r="P49" l="1"/>
  <c r="O49"/>
  <c r="N49" l="1"/>
  <c r="M49" l="1"/>
  <c r="L49"/>
  <c r="K49"/>
  <c r="H48"/>
  <c r="G48"/>
  <c r="F48"/>
  <c r="E48"/>
  <c r="G36"/>
  <c r="F36"/>
  <c r="E36"/>
  <c r="H49" l="1"/>
  <c r="G49"/>
  <c r="F49"/>
  <c r="E49"/>
  <c r="I46"/>
  <c r="I44"/>
  <c r="I47"/>
  <c r="I40"/>
  <c r="I37"/>
  <c r="I43"/>
  <c r="I38"/>
  <c r="I42"/>
  <c r="I41"/>
  <c r="I17"/>
  <c r="I12"/>
  <c r="I11"/>
  <c r="I13"/>
  <c r="I14"/>
  <c r="I18"/>
  <c r="I23"/>
  <c r="I35"/>
  <c r="G52" l="1"/>
  <c r="I48"/>
  <c r="I49" s="1"/>
</calcChain>
</file>

<file path=xl/sharedStrings.xml><?xml version="1.0" encoding="utf-8"?>
<sst xmlns="http://schemas.openxmlformats.org/spreadsheetml/2006/main" count="172" uniqueCount="135">
  <si>
    <t>wg załącznika nr 3 do zarządzenia nr 28 Rektora ASP z dnia 13 maja 2019 roku</t>
  </si>
  <si>
    <t>PLAN STUDIÓW 2021/2022 studia 2. stopnia</t>
  </si>
  <si>
    <t>WYDZIAŁ FORM PRZEMYSŁOWYCH</t>
  </si>
  <si>
    <t>KIERUNEK WZORNICTWO</t>
  </si>
  <si>
    <t>STUDIA 2. STOPNIA</t>
  </si>
  <si>
    <t>STUDIA STACJONARNE</t>
  </si>
  <si>
    <t>K&gt;60</t>
  </si>
  <si>
    <t>L&gt;=36</t>
  </si>
  <si>
    <t>M&gt;5</t>
  </si>
  <si>
    <t>Q = 1 (30 godzin, sem. 2)</t>
  </si>
  <si>
    <t>R&gt;=75% liczby godzin (1229)</t>
  </si>
  <si>
    <t>ROK</t>
  </si>
  <si>
    <t>PRZEDMIOT</t>
  </si>
  <si>
    <t>RODZAJ ZAJĘĆ</t>
  </si>
  <si>
    <t>LICZBA GODZIN W SEMESTRZE ZIMOWYM</t>
  </si>
  <si>
    <t>LICZBA PUNKTÓW ECTS W SEMETRZE ZIMOWYM</t>
  </si>
  <si>
    <t>LICZBA GODZIN W SEMESTRZE LETNIM</t>
  </si>
  <si>
    <t>LICZBA PUNKTÓW ECTS W SEMETRZE LETNIM</t>
  </si>
  <si>
    <t>LICZBA PUNKTÓW ECTS W ROKU</t>
  </si>
  <si>
    <t>KOD PRZEDMIOTU</t>
  </si>
  <si>
    <t>BN</t>
  </si>
  <si>
    <t>wybór</t>
  </si>
  <si>
    <t>obszar nauk humanistycznych   i społecznych</t>
  </si>
  <si>
    <t>z zakresu nauk podstawowych</t>
  </si>
  <si>
    <t>o charakterze praktycznym, w tym zajęcia laboratoryjne, warsztatowe i projektowe</t>
  </si>
  <si>
    <t>ogólnouczelniane lub na innym kierunku studiów</t>
  </si>
  <si>
    <t>język obcy</t>
  </si>
  <si>
    <t>przedmioty prowadzone przez pracowników ASP</t>
  </si>
  <si>
    <t>I</t>
  </si>
  <si>
    <t>Historia i krytyka wzornictwa</t>
  </si>
  <si>
    <t>wykład, seminarium</t>
  </si>
  <si>
    <t>0212.MA.8.0.01.S</t>
  </si>
  <si>
    <t>Historia sztuki współczesnej</t>
  </si>
  <si>
    <t>0213.MA.8.0.09.S</t>
  </si>
  <si>
    <t>Semiotyka</t>
  </si>
  <si>
    <t>wykład, konwersatorium</t>
  </si>
  <si>
    <t>0212.MA.8.0.02.S</t>
  </si>
  <si>
    <t>Socjologia kultury</t>
  </si>
  <si>
    <t>wykład</t>
  </si>
  <si>
    <t>0212.MA.8.0.08.S</t>
  </si>
  <si>
    <t>Teoria sztuki</t>
  </si>
  <si>
    <t>0213.MA.8.0.010.S</t>
  </si>
  <si>
    <t>Seminarium dyplomowe</t>
  </si>
  <si>
    <t>seminarium</t>
  </si>
  <si>
    <t>0213.MA.8.0.011.S</t>
  </si>
  <si>
    <t>Wykłady gościnne</t>
  </si>
  <si>
    <t>0212.MA.8.0.012.S</t>
  </si>
  <si>
    <t>Obrazowanie wideo</t>
  </si>
  <si>
    <t xml:space="preserve">   studium, ćwiczenia, wykład</t>
  </si>
  <si>
    <t>0212.MA.8.0.95.S</t>
  </si>
  <si>
    <t>Elementy budowy obrazu</t>
  </si>
  <si>
    <t>wykład, ćwiczenia, dyskusja</t>
  </si>
  <si>
    <t>0212.MA.8.2.32.S</t>
  </si>
  <si>
    <t>Projektowanie uniwersalne</t>
  </si>
  <si>
    <t>wykład, cwiczenia</t>
  </si>
  <si>
    <t>0212.MA.8.3.43.S</t>
  </si>
  <si>
    <t>Techniki prezentacyjne</t>
  </si>
  <si>
    <t>wykład, ćwiczenia</t>
  </si>
  <si>
    <t>0212.MA.8.1.24.S</t>
  </si>
  <si>
    <t>Profesjonalne portfolio</t>
  </si>
  <si>
    <t>0212.MA.8.0.013.S</t>
  </si>
  <si>
    <t>Warsztaty projektowe 2 + 3 D</t>
  </si>
  <si>
    <t>projekt</t>
  </si>
  <si>
    <t>0212.MA.8.0.07.S</t>
  </si>
  <si>
    <t>Projektowanie kierunkowe zmieniane co semestr (semestry w nawiasie), w każdym semestrze po 6 przedmiotów projektowych do wyboru, każdy student wybiera 2 przedmioty projektowe w semestrze (80 + 80 godzin = 8 + 8 ECTS w semestrze zimowym oraz 70 + 70 godzin = 7 + 7 ECTS w semestrze letnim).</t>
  </si>
  <si>
    <t>Projektowanie komunikacji wizualnej A (I, II)</t>
  </si>
  <si>
    <t>projekt, semianarium, wykład</t>
  </si>
  <si>
    <t>80 + 80              z 160 powyżej</t>
  </si>
  <si>
    <t>6 + 6                    z 12 powyżej</t>
  </si>
  <si>
    <t>70 z 140 powyżej (raz w tygodniu)</t>
  </si>
  <si>
    <t>4 z 8 powyżej</t>
  </si>
  <si>
    <t>16 z 20 powyżej</t>
  </si>
  <si>
    <t>0212.MA.8.6.11.S–2Dk</t>
  </si>
  <si>
    <t>Projektowanie komunikacji wizualnej B (I, II)</t>
  </si>
  <si>
    <t>0212.MA.8.6.21.S–2Dk</t>
  </si>
  <si>
    <t>Projektowanie alternatywne (I)</t>
  </si>
  <si>
    <t>80 + 80               z 160 powyżej</t>
  </si>
  <si>
    <t>12 z 20 powyżej</t>
  </si>
  <si>
    <t>0212.MA.8.3.31.S–3Dk</t>
  </si>
  <si>
    <t>Projektowanie dla środowisk ekstremalnych (II)</t>
  </si>
  <si>
    <t>70 + 70                   z 140 powyżej</t>
  </si>
  <si>
    <t>4 + 4                       z 8 powyżej</t>
  </si>
  <si>
    <t>8 z 20 powyżej</t>
  </si>
  <si>
    <t>0212.MA.8.3.22.S–3Dk</t>
  </si>
  <si>
    <t>Projektowanie ergonomiczne 2 (I)</t>
  </si>
  <si>
    <t>0212.MA.8.4.14.S–3Dk</t>
  </si>
  <si>
    <t>Projektowanie interakcji (I, II)</t>
  </si>
  <si>
    <t>80 z 160 powyżej (raz w tygodniu)</t>
  </si>
  <si>
    <t>6 z 12 powyżej</t>
  </si>
  <si>
    <t>4 + 4                     z 8 powyżej</t>
  </si>
  <si>
    <t>14 z 20 powyżej</t>
  </si>
  <si>
    <t>0212.MA.8.6.41.S–2Dk</t>
  </si>
  <si>
    <t>Projektowanie rynkowe (II)</t>
  </si>
  <si>
    <t>4 + 4                        z 8 powyżej</t>
  </si>
  <si>
    <t>0212.MA.8.4.41.S–3Dk</t>
  </si>
  <si>
    <t>Projektowanie społecznie odpowiedzialne  (I,II)</t>
  </si>
  <si>
    <t>80                       z 160 powyżej</t>
  </si>
  <si>
    <t>6                        z 12 powyżej</t>
  </si>
  <si>
    <t>70                      z 140 powyżej</t>
  </si>
  <si>
    <t>4                           z 8 powyżej</t>
  </si>
  <si>
    <t>10 z 20 powyżej</t>
  </si>
  <si>
    <t>0212.MA.8.3.41.S–3Dk</t>
  </si>
  <si>
    <t>Projektowanie tekstyliów użytkowych (I,II)</t>
  </si>
  <si>
    <t>0212.MA.8.5.31.S–3Dk</t>
  </si>
  <si>
    <t>Język angielski</t>
  </si>
  <si>
    <t>ćwiczenia</t>
  </si>
  <si>
    <t>0231.MA.SJO.1.5.PZ.2.S</t>
  </si>
  <si>
    <t>Przedmiot wolnego wyboru</t>
  </si>
  <si>
    <t>ćwiczenia lub wykład</t>
  </si>
  <si>
    <t>0212.MA.8.0.04.S</t>
  </si>
  <si>
    <t>Razem dla roku</t>
  </si>
  <si>
    <t>II</t>
  </si>
  <si>
    <t>Prawo własności intelektualnej</t>
  </si>
  <si>
    <t>0212.MA.8.0.76.S</t>
  </si>
  <si>
    <t>Design Management</t>
  </si>
  <si>
    <t>0212.MA.8.0.75.S</t>
  </si>
  <si>
    <t>Marketing w zarządzaniu produktem</t>
  </si>
  <si>
    <t>0212.MA.8.0.03.S</t>
  </si>
  <si>
    <t>Nowe technologie i odkrycia naukowe</t>
  </si>
  <si>
    <t>0212.MA.8.3.21.S</t>
  </si>
  <si>
    <t>Fotografia produktu</t>
  </si>
  <si>
    <t>ćwiczenia, wykład</t>
  </si>
  <si>
    <t>0212.MA.8.0.96.S</t>
  </si>
  <si>
    <t>Praca dyplomowa magisterska</t>
  </si>
  <si>
    <t>projekt, semianarium</t>
  </si>
  <si>
    <t>0212.MA.8.0.014.S-2D3D</t>
  </si>
  <si>
    <t>Retoryka i autoprezentacja</t>
  </si>
  <si>
    <t>0212.MA.8.0.05.S</t>
  </si>
  <si>
    <t>Redakcja i edycja</t>
  </si>
  <si>
    <t>0212.MA.8.0.06.S</t>
  </si>
  <si>
    <t>Razem dla studiów</t>
  </si>
  <si>
    <t>Program studiów na rok akademicki 2021/2022 zatwierdzony przez Radę Wydziału Form Przemysłowych 16.04.2021</t>
  </si>
  <si>
    <t>godziny kontaktowe</t>
  </si>
  <si>
    <t>H58 &gt;= 1500</t>
  </si>
  <si>
    <t>wyliczenie: przyjmujemy, że na studiach 2 stopnia, gdzie studenci są zobowiązani do bardziej samodzielnej i sprawniejszej pracy, 1 ECTS = 25 godzin pracy studenta, zatem 120 ECTS = 3000 godzin pracy studenta. Połowa tej liczby to 1500.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</si>
</sst>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0"/>
      <color theme="0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darkGray">
        <fgColor theme="0" tint="-0.499984740745262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9" fillId="4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1" fillId="0" borderId="1" xfId="0" applyFont="1" applyBorder="1" applyAlignment="1">
      <alignment horizontal="left" vertical="center" indent="1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indent="1"/>
    </xf>
    <xf numFmtId="0" fontId="9" fillId="2" borderId="1" xfId="0" applyFont="1" applyFill="1" applyBorder="1" applyAlignment="1">
      <alignment horizontal="left" vertical="center" indent="2"/>
    </xf>
    <xf numFmtId="0" fontId="12" fillId="0" borderId="0" xfId="0" applyFont="1" applyAlignment="1">
      <alignment horizontal="left"/>
    </xf>
    <xf numFmtId="0" fontId="9" fillId="3" borderId="1" xfId="0" applyFont="1" applyFill="1" applyBorder="1" applyAlignment="1">
      <alignment horizontal="left" vertical="center" indent="1"/>
    </xf>
    <xf numFmtId="0" fontId="0" fillId="0" borderId="1" xfId="0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8" borderId="1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indent="2"/>
    </xf>
    <xf numFmtId="0" fontId="14" fillId="0" borderId="1" xfId="0" applyFont="1" applyBorder="1" applyAlignment="1">
      <alignment horizontal="left" vertical="center" indent="2"/>
    </xf>
    <xf numFmtId="0" fontId="10" fillId="0" borderId="1" xfId="0" applyFont="1" applyBorder="1" applyAlignment="1">
      <alignment horizontal="left" vertical="center" wrapText="1" indent="2"/>
    </xf>
    <xf numFmtId="0" fontId="0" fillId="6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7" xfId="0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left" inden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7" borderId="7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4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1" fillId="10" borderId="1" xfId="0" applyFont="1" applyFill="1" applyBorder="1" applyAlignment="1">
      <alignment horizontal="left" vertical="center" indent="1"/>
    </xf>
    <xf numFmtId="0" fontId="1" fillId="10" borderId="1" xfId="0" applyFont="1" applyFill="1" applyBorder="1" applyAlignment="1">
      <alignment horizontal="left" vertical="center" wrapText="1" inden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73"/>
  <sheetViews>
    <sheetView tabSelected="1" topLeftCell="A3" zoomScale="70" zoomScaleNormal="70" workbookViewId="0">
      <selection activeCell="E21" sqref="E21"/>
    </sheetView>
  </sheetViews>
  <sheetFormatPr defaultRowHeight="15"/>
  <cols>
    <col min="2" max="2" width="9.85546875" customWidth="1"/>
    <col min="3" max="3" width="69.140625" style="4" customWidth="1"/>
    <col min="4" max="4" width="31.7109375" style="4" customWidth="1"/>
    <col min="5" max="7" width="13.140625" customWidth="1"/>
    <col min="8" max="8" width="14.42578125" customWidth="1"/>
    <col min="9" max="9" width="13.140625" customWidth="1"/>
    <col min="10" max="10" width="34.7109375" customWidth="1"/>
    <col min="11" max="11" width="8.5703125" customWidth="1"/>
    <col min="12" max="12" width="9.28515625" style="4" customWidth="1"/>
    <col min="13" max="13" width="17.28515625" style="4" customWidth="1"/>
    <col min="15" max="15" width="24.140625" customWidth="1"/>
    <col min="16" max="16" width="17.7109375" customWidth="1"/>
    <col min="17" max="17" width="11.28515625" customWidth="1"/>
    <col min="18" max="18" width="21.28515625" customWidth="1"/>
  </cols>
  <sheetData>
    <row r="2" spans="2:18" ht="30.75" customHeight="1">
      <c r="B2" s="53" t="s">
        <v>0</v>
      </c>
      <c r="C2" s="53"/>
      <c r="D2" s="53"/>
      <c r="E2" s="53"/>
      <c r="F2" s="53"/>
      <c r="G2" s="53"/>
      <c r="H2" s="53"/>
      <c r="I2" s="53"/>
      <c r="J2" s="53"/>
    </row>
    <row r="4" spans="2:18" ht="18.75">
      <c r="B4" s="54" t="s">
        <v>1</v>
      </c>
      <c r="C4" s="55"/>
      <c r="D4" s="55"/>
      <c r="E4" s="55"/>
      <c r="F4" s="55"/>
      <c r="G4" s="55"/>
      <c r="H4" s="55"/>
      <c r="I4" s="55"/>
      <c r="J4" s="55"/>
    </row>
    <row r="5" spans="2:18" ht="18.75">
      <c r="B5" s="45"/>
      <c r="C5" s="12" t="s">
        <v>2</v>
      </c>
      <c r="D5" s="46"/>
      <c r="E5" s="46"/>
      <c r="F5" s="46"/>
      <c r="G5" s="46"/>
      <c r="H5" s="46"/>
      <c r="I5" s="46"/>
      <c r="J5" s="46"/>
    </row>
    <row r="6" spans="2:18" ht="18.75">
      <c r="B6" s="45"/>
      <c r="C6" s="12" t="s">
        <v>3</v>
      </c>
      <c r="D6" s="46"/>
      <c r="E6" s="46"/>
      <c r="F6" s="46"/>
      <c r="G6" s="46"/>
      <c r="H6" s="46"/>
      <c r="I6" s="46"/>
      <c r="J6" s="46"/>
    </row>
    <row r="7" spans="2:18" ht="18.75" hidden="1">
      <c r="B7" s="45"/>
      <c r="C7" s="12" t="s">
        <v>4</v>
      </c>
      <c r="D7" s="46"/>
      <c r="E7" s="46"/>
      <c r="F7" s="46"/>
      <c r="G7" s="46"/>
      <c r="H7" s="46"/>
      <c r="I7" s="46"/>
      <c r="J7" s="46"/>
    </row>
    <row r="8" spans="2:18" hidden="1">
      <c r="B8" s="43"/>
      <c r="C8" s="12" t="s">
        <v>5</v>
      </c>
      <c r="D8" s="44"/>
      <c r="E8" s="43"/>
      <c r="F8" s="43"/>
      <c r="G8" s="43"/>
      <c r="H8" s="43"/>
      <c r="I8" s="43"/>
      <c r="J8" s="43"/>
    </row>
    <row r="9" spans="2:18" ht="48" customHeight="1">
      <c r="B9" s="43"/>
      <c r="C9" s="44"/>
      <c r="D9" s="44"/>
      <c r="E9" s="43"/>
      <c r="F9" s="43"/>
      <c r="G9" s="43"/>
      <c r="H9" s="43"/>
      <c r="I9" s="43"/>
      <c r="J9" s="43"/>
      <c r="K9" s="18" t="s">
        <v>6</v>
      </c>
      <c r="L9" s="18" t="s">
        <v>7</v>
      </c>
      <c r="M9" s="18" t="s">
        <v>8</v>
      </c>
      <c r="Q9" s="39" t="s">
        <v>9</v>
      </c>
      <c r="R9" s="40" t="s">
        <v>10</v>
      </c>
    </row>
    <row r="10" spans="2:18" ht="75">
      <c r="B10" s="3" t="s">
        <v>11</v>
      </c>
      <c r="C10" s="3" t="s">
        <v>12</v>
      </c>
      <c r="D10" s="3" t="s">
        <v>13</v>
      </c>
      <c r="E10" s="3" t="s">
        <v>14</v>
      </c>
      <c r="F10" s="3" t="s">
        <v>15</v>
      </c>
      <c r="G10" s="3" t="s">
        <v>16</v>
      </c>
      <c r="H10" s="3" t="s">
        <v>17</v>
      </c>
      <c r="I10" s="3" t="s">
        <v>18</v>
      </c>
      <c r="J10" s="3" t="s">
        <v>19</v>
      </c>
      <c r="K10" s="15" t="s">
        <v>20</v>
      </c>
      <c r="L10" s="16" t="s">
        <v>21</v>
      </c>
      <c r="M10" s="17" t="s">
        <v>22</v>
      </c>
      <c r="N10" s="14" t="s">
        <v>23</v>
      </c>
      <c r="O10" s="14" t="s">
        <v>24</v>
      </c>
      <c r="P10" s="14" t="s">
        <v>25</v>
      </c>
      <c r="Q10" s="38" t="s">
        <v>26</v>
      </c>
      <c r="R10" s="14" t="s">
        <v>27</v>
      </c>
    </row>
    <row r="11" spans="2:18" ht="35.25" customHeight="1">
      <c r="B11" s="59" t="s">
        <v>28</v>
      </c>
      <c r="C11" s="70" t="s">
        <v>29</v>
      </c>
      <c r="D11" s="8" t="s">
        <v>30</v>
      </c>
      <c r="E11" s="9">
        <v>0</v>
      </c>
      <c r="F11" s="9">
        <v>0</v>
      </c>
      <c r="G11" s="9">
        <v>28</v>
      </c>
      <c r="H11" s="9">
        <v>2</v>
      </c>
      <c r="I11" s="9">
        <f t="shared" ref="I11:I18" si="0">SUM(F11,H11)</f>
        <v>2</v>
      </c>
      <c r="J11" s="34" t="s">
        <v>31</v>
      </c>
      <c r="K11" s="2"/>
      <c r="L11" s="19"/>
      <c r="M11" s="26">
        <v>2</v>
      </c>
      <c r="N11" s="20">
        <v>2</v>
      </c>
      <c r="O11" s="2"/>
      <c r="P11" s="2"/>
      <c r="R11" s="2">
        <v>0</v>
      </c>
    </row>
    <row r="12" spans="2:18" ht="35.25" customHeight="1">
      <c r="B12" s="60"/>
      <c r="C12" s="70" t="s">
        <v>32</v>
      </c>
      <c r="D12" s="8" t="s">
        <v>30</v>
      </c>
      <c r="E12" s="9">
        <v>0</v>
      </c>
      <c r="F12" s="9">
        <v>0</v>
      </c>
      <c r="G12" s="9">
        <v>28</v>
      </c>
      <c r="H12" s="9">
        <v>2</v>
      </c>
      <c r="I12" s="9">
        <f t="shared" si="0"/>
        <v>2</v>
      </c>
      <c r="J12" s="35" t="s">
        <v>33</v>
      </c>
      <c r="K12" s="2"/>
      <c r="L12" s="2"/>
      <c r="M12" s="27">
        <v>2</v>
      </c>
      <c r="N12" s="1"/>
      <c r="O12" s="2"/>
      <c r="P12" s="2">
        <v>2</v>
      </c>
      <c r="R12" s="2">
        <v>0</v>
      </c>
    </row>
    <row r="13" spans="2:18" ht="35.25" customHeight="1">
      <c r="B13" s="60"/>
      <c r="C13" s="70" t="s">
        <v>34</v>
      </c>
      <c r="D13" s="8" t="s">
        <v>35</v>
      </c>
      <c r="E13" s="9">
        <v>32</v>
      </c>
      <c r="F13" s="9">
        <v>2</v>
      </c>
      <c r="G13" s="9">
        <v>0</v>
      </c>
      <c r="H13" s="9">
        <v>0</v>
      </c>
      <c r="I13" s="9">
        <f t="shared" si="0"/>
        <v>2</v>
      </c>
      <c r="J13" s="34" t="s">
        <v>36</v>
      </c>
      <c r="K13" s="2"/>
      <c r="L13" s="2"/>
      <c r="M13" s="27">
        <v>2</v>
      </c>
      <c r="N13" s="1">
        <v>2</v>
      </c>
      <c r="O13" s="2"/>
      <c r="P13" s="2"/>
      <c r="R13" s="2">
        <v>0</v>
      </c>
    </row>
    <row r="14" spans="2:18" ht="35.25" customHeight="1">
      <c r="B14" s="60"/>
      <c r="C14" s="70" t="s">
        <v>37</v>
      </c>
      <c r="D14" s="8" t="s">
        <v>38</v>
      </c>
      <c r="E14" s="9">
        <v>32</v>
      </c>
      <c r="F14" s="9">
        <v>2</v>
      </c>
      <c r="G14" s="9">
        <v>0</v>
      </c>
      <c r="H14" s="9">
        <v>0</v>
      </c>
      <c r="I14" s="9">
        <f t="shared" si="0"/>
        <v>2</v>
      </c>
      <c r="J14" s="34" t="s">
        <v>39</v>
      </c>
      <c r="K14" s="2"/>
      <c r="L14" s="2"/>
      <c r="M14" s="27">
        <v>2</v>
      </c>
      <c r="N14" s="1">
        <v>2</v>
      </c>
      <c r="O14" s="2"/>
      <c r="P14" s="2"/>
      <c r="R14" s="2">
        <v>0</v>
      </c>
    </row>
    <row r="15" spans="2:18" ht="35.25" customHeight="1">
      <c r="B15" s="60"/>
      <c r="C15" s="70" t="s">
        <v>40</v>
      </c>
      <c r="D15" s="8" t="s">
        <v>35</v>
      </c>
      <c r="E15" s="9">
        <v>32</v>
      </c>
      <c r="F15" s="9">
        <v>2</v>
      </c>
      <c r="G15" s="9">
        <v>28</v>
      </c>
      <c r="H15" s="9">
        <v>2</v>
      </c>
      <c r="I15" s="9">
        <v>4</v>
      </c>
      <c r="J15" s="35" t="s">
        <v>41</v>
      </c>
      <c r="K15" s="2"/>
      <c r="L15" s="24"/>
      <c r="M15" s="27">
        <v>4</v>
      </c>
      <c r="N15" s="2">
        <v>4</v>
      </c>
      <c r="O15" s="2"/>
      <c r="P15" s="2">
        <v>4</v>
      </c>
      <c r="R15" s="2">
        <v>0</v>
      </c>
    </row>
    <row r="16" spans="2:18" ht="35.25" customHeight="1">
      <c r="B16" s="60"/>
      <c r="C16" s="70" t="s">
        <v>42</v>
      </c>
      <c r="D16" s="8" t="s">
        <v>43</v>
      </c>
      <c r="E16" s="9">
        <v>0</v>
      </c>
      <c r="F16" s="9">
        <v>0</v>
      </c>
      <c r="G16" s="9">
        <v>28</v>
      </c>
      <c r="H16" s="9">
        <v>2</v>
      </c>
      <c r="I16" s="9">
        <v>2</v>
      </c>
      <c r="J16" s="35" t="s">
        <v>44</v>
      </c>
      <c r="K16" s="2"/>
      <c r="L16" s="24"/>
      <c r="M16" s="27">
        <v>2</v>
      </c>
      <c r="N16" s="24"/>
      <c r="O16" s="2"/>
      <c r="P16" s="2">
        <v>2</v>
      </c>
      <c r="R16" s="2">
        <v>0</v>
      </c>
    </row>
    <row r="17" spans="2:18" ht="35.25" customHeight="1">
      <c r="B17" s="60"/>
      <c r="C17" s="70" t="s">
        <v>45</v>
      </c>
      <c r="D17" s="8" t="s">
        <v>38</v>
      </c>
      <c r="E17" s="9">
        <v>25</v>
      </c>
      <c r="F17" s="9">
        <v>1</v>
      </c>
      <c r="G17" s="9">
        <v>25</v>
      </c>
      <c r="H17" s="9">
        <v>1</v>
      </c>
      <c r="I17" s="9">
        <f t="shared" si="0"/>
        <v>2</v>
      </c>
      <c r="J17" s="34" t="s">
        <v>46</v>
      </c>
      <c r="K17" s="2"/>
      <c r="L17" s="24"/>
      <c r="M17" s="27">
        <v>2</v>
      </c>
      <c r="N17" s="24"/>
      <c r="O17" s="2"/>
      <c r="P17" s="2"/>
      <c r="R17" s="2">
        <v>50</v>
      </c>
    </row>
    <row r="18" spans="2:18" ht="35.25" customHeight="1">
      <c r="B18" s="60"/>
      <c r="C18" s="70" t="s">
        <v>47</v>
      </c>
      <c r="D18" s="33" t="s">
        <v>48</v>
      </c>
      <c r="E18" s="9">
        <v>48</v>
      </c>
      <c r="F18" s="9">
        <v>3</v>
      </c>
      <c r="G18" s="9">
        <v>56</v>
      </c>
      <c r="H18" s="9">
        <v>3</v>
      </c>
      <c r="I18" s="9">
        <f t="shared" si="0"/>
        <v>6</v>
      </c>
      <c r="J18" s="35" t="s">
        <v>49</v>
      </c>
      <c r="K18" s="2"/>
      <c r="L18" s="2"/>
      <c r="M18" s="2"/>
      <c r="N18" s="1"/>
      <c r="O18" s="29">
        <v>6</v>
      </c>
      <c r="P18" s="2"/>
      <c r="R18" s="2">
        <v>104</v>
      </c>
    </row>
    <row r="19" spans="2:18" ht="35.25" customHeight="1">
      <c r="B19" s="60"/>
      <c r="C19" s="70" t="s">
        <v>50</v>
      </c>
      <c r="D19" s="33" t="s">
        <v>51</v>
      </c>
      <c r="E19" s="9">
        <v>32</v>
      </c>
      <c r="F19" s="9">
        <v>2</v>
      </c>
      <c r="G19" s="9">
        <v>28</v>
      </c>
      <c r="H19" s="9">
        <v>2</v>
      </c>
      <c r="I19" s="9">
        <v>4</v>
      </c>
      <c r="J19" s="35" t="s">
        <v>52</v>
      </c>
      <c r="K19" s="22">
        <v>4</v>
      </c>
      <c r="L19" s="2"/>
      <c r="M19" s="2"/>
      <c r="N19" s="1">
        <v>4</v>
      </c>
      <c r="O19" s="30"/>
      <c r="P19" s="2"/>
      <c r="R19" s="2">
        <v>60</v>
      </c>
    </row>
    <row r="20" spans="2:18" ht="35.25" customHeight="1">
      <c r="B20" s="60"/>
      <c r="C20" s="71" t="s">
        <v>53</v>
      </c>
      <c r="D20" s="33" t="s">
        <v>54</v>
      </c>
      <c r="E20" s="9">
        <v>64</v>
      </c>
      <c r="F20" s="9">
        <v>3</v>
      </c>
      <c r="G20" s="9">
        <v>56</v>
      </c>
      <c r="H20" s="9">
        <v>3</v>
      </c>
      <c r="I20" s="9">
        <v>6</v>
      </c>
      <c r="J20" s="35" t="s">
        <v>55</v>
      </c>
      <c r="K20" s="22">
        <v>6</v>
      </c>
      <c r="L20" s="2"/>
      <c r="M20" s="2"/>
      <c r="N20" s="1"/>
      <c r="O20" s="30"/>
      <c r="P20" s="2"/>
      <c r="R20" s="2">
        <v>120</v>
      </c>
    </row>
    <row r="21" spans="2:18" ht="35.25" customHeight="1">
      <c r="B21" s="60"/>
      <c r="C21" s="70" t="s">
        <v>56</v>
      </c>
      <c r="D21" s="33" t="s">
        <v>57</v>
      </c>
      <c r="E21" s="9">
        <v>25</v>
      </c>
      <c r="F21" s="9">
        <v>1</v>
      </c>
      <c r="G21" s="9">
        <v>0</v>
      </c>
      <c r="H21" s="9">
        <v>0</v>
      </c>
      <c r="I21" s="9">
        <v>1</v>
      </c>
      <c r="J21" s="35" t="s">
        <v>58</v>
      </c>
      <c r="K21" s="2"/>
      <c r="L21" s="2"/>
      <c r="M21" s="2"/>
      <c r="N21" s="1"/>
      <c r="O21" s="29">
        <v>1</v>
      </c>
      <c r="P21" s="2"/>
      <c r="R21" s="2">
        <v>16</v>
      </c>
    </row>
    <row r="22" spans="2:18" ht="35.25" customHeight="1">
      <c r="B22" s="60"/>
      <c r="C22" s="70" t="s">
        <v>59</v>
      </c>
      <c r="D22" s="33" t="s">
        <v>57</v>
      </c>
      <c r="E22" s="9">
        <v>0</v>
      </c>
      <c r="F22" s="9">
        <v>0</v>
      </c>
      <c r="G22" s="9">
        <v>21</v>
      </c>
      <c r="H22" s="9">
        <v>1</v>
      </c>
      <c r="I22" s="9">
        <v>1</v>
      </c>
      <c r="J22" s="35" t="s">
        <v>60</v>
      </c>
      <c r="K22" s="2"/>
      <c r="L22" s="2"/>
      <c r="M22" s="2"/>
      <c r="N22" s="1"/>
      <c r="O22" s="29">
        <v>1</v>
      </c>
      <c r="P22" s="2"/>
      <c r="R22" s="2">
        <v>14</v>
      </c>
    </row>
    <row r="23" spans="2:18" ht="35.25" customHeight="1">
      <c r="B23" s="60"/>
      <c r="C23" s="70" t="s">
        <v>61</v>
      </c>
      <c r="D23" s="8" t="s">
        <v>62</v>
      </c>
      <c r="E23" s="9">
        <v>30</v>
      </c>
      <c r="F23" s="9">
        <v>2</v>
      </c>
      <c r="G23" s="9">
        <v>0</v>
      </c>
      <c r="H23" s="9">
        <v>0</v>
      </c>
      <c r="I23" s="9">
        <f>SUM(F23,H23)</f>
        <v>2</v>
      </c>
      <c r="J23" s="34" t="s">
        <v>63</v>
      </c>
      <c r="K23" s="22">
        <v>2</v>
      </c>
      <c r="L23" s="2"/>
      <c r="M23" s="2"/>
      <c r="N23" s="1"/>
      <c r="O23" s="29">
        <v>2</v>
      </c>
      <c r="P23" s="2"/>
      <c r="R23" s="2">
        <v>0</v>
      </c>
    </row>
    <row r="24" spans="2:18" ht="74.099999999999994" customHeight="1">
      <c r="B24" s="60"/>
      <c r="C24" s="71" t="s">
        <v>64</v>
      </c>
      <c r="D24" s="10"/>
      <c r="E24" s="49">
        <v>160</v>
      </c>
      <c r="F24" s="49">
        <v>12</v>
      </c>
      <c r="G24" s="49">
        <v>140</v>
      </c>
      <c r="H24" s="49">
        <v>8</v>
      </c>
      <c r="I24" s="49">
        <v>20</v>
      </c>
      <c r="J24" s="34"/>
      <c r="K24" s="62">
        <v>20</v>
      </c>
      <c r="L24" s="63">
        <v>20</v>
      </c>
      <c r="M24" s="2"/>
      <c r="N24" s="1"/>
      <c r="O24" s="51">
        <v>20</v>
      </c>
      <c r="P24" s="2"/>
      <c r="R24" s="51">
        <v>300</v>
      </c>
    </row>
    <row r="25" spans="2:18" ht="45" customHeight="1">
      <c r="B25" s="60"/>
      <c r="C25" s="71" t="s">
        <v>65</v>
      </c>
      <c r="D25" s="56" t="s">
        <v>66</v>
      </c>
      <c r="E25" s="31" t="s">
        <v>67</v>
      </c>
      <c r="F25" s="31" t="s">
        <v>68</v>
      </c>
      <c r="G25" s="31" t="s">
        <v>69</v>
      </c>
      <c r="H25" s="31" t="s">
        <v>70</v>
      </c>
      <c r="I25" s="31" t="s">
        <v>71</v>
      </c>
      <c r="J25" s="36" t="s">
        <v>72</v>
      </c>
      <c r="K25" s="62"/>
      <c r="L25" s="63"/>
      <c r="M25" s="2"/>
      <c r="N25" s="1"/>
      <c r="O25" s="51"/>
      <c r="P25" s="2"/>
      <c r="R25" s="51"/>
    </row>
    <row r="26" spans="2:18" ht="48" customHeight="1">
      <c r="B26" s="60"/>
      <c r="C26" s="71" t="s">
        <v>73</v>
      </c>
      <c r="D26" s="57"/>
      <c r="E26" s="31" t="s">
        <v>67</v>
      </c>
      <c r="F26" s="31" t="s">
        <v>68</v>
      </c>
      <c r="G26" s="31" t="s">
        <v>69</v>
      </c>
      <c r="H26" s="31" t="s">
        <v>70</v>
      </c>
      <c r="I26" s="31" t="s">
        <v>71</v>
      </c>
      <c r="J26" s="36" t="s">
        <v>74</v>
      </c>
      <c r="K26" s="62"/>
      <c r="L26" s="63"/>
      <c r="M26" s="2"/>
      <c r="N26" s="1"/>
      <c r="O26" s="51"/>
      <c r="P26" s="2"/>
      <c r="R26" s="51"/>
    </row>
    <row r="27" spans="2:18" ht="33" customHeight="1">
      <c r="B27" s="60"/>
      <c r="C27" s="71" t="s">
        <v>75</v>
      </c>
      <c r="D27" s="57"/>
      <c r="E27" s="32" t="s">
        <v>76</v>
      </c>
      <c r="F27" s="32" t="s">
        <v>68</v>
      </c>
      <c r="G27" s="32">
        <v>0</v>
      </c>
      <c r="H27" s="32">
        <v>0</v>
      </c>
      <c r="I27" s="32" t="s">
        <v>77</v>
      </c>
      <c r="J27" s="36" t="s">
        <v>78</v>
      </c>
      <c r="K27" s="62"/>
      <c r="L27" s="63"/>
      <c r="M27" s="2"/>
      <c r="N27" s="1"/>
      <c r="O27" s="51"/>
      <c r="P27" s="2"/>
      <c r="R27" s="51"/>
    </row>
    <row r="28" spans="2:18" ht="33" customHeight="1">
      <c r="B28" s="60"/>
      <c r="C28" s="71" t="s">
        <v>79</v>
      </c>
      <c r="D28" s="57"/>
      <c r="E28" s="32">
        <v>0</v>
      </c>
      <c r="F28" s="32">
        <v>0</v>
      </c>
      <c r="G28" s="32" t="s">
        <v>80</v>
      </c>
      <c r="H28" s="32" t="s">
        <v>81</v>
      </c>
      <c r="I28" s="32" t="s">
        <v>82</v>
      </c>
      <c r="J28" s="36" t="s">
        <v>83</v>
      </c>
      <c r="K28" s="62"/>
      <c r="L28" s="63"/>
      <c r="M28" s="2"/>
      <c r="N28" s="1"/>
      <c r="O28" s="51"/>
      <c r="P28" s="2"/>
      <c r="R28" s="51"/>
    </row>
    <row r="29" spans="2:18" ht="33" customHeight="1">
      <c r="B29" s="60"/>
      <c r="C29" s="71" t="s">
        <v>84</v>
      </c>
      <c r="D29" s="57"/>
      <c r="E29" s="32" t="s">
        <v>76</v>
      </c>
      <c r="F29" s="32" t="s">
        <v>68</v>
      </c>
      <c r="G29" s="32">
        <v>0</v>
      </c>
      <c r="H29" s="32">
        <v>0</v>
      </c>
      <c r="I29" s="32" t="s">
        <v>77</v>
      </c>
      <c r="J29" s="36" t="s">
        <v>85</v>
      </c>
      <c r="K29" s="62"/>
      <c r="L29" s="63"/>
      <c r="M29" s="2"/>
      <c r="N29" s="1"/>
      <c r="O29" s="51"/>
      <c r="P29" s="2"/>
      <c r="R29" s="51"/>
    </row>
    <row r="30" spans="2:18" ht="43.9" customHeight="1">
      <c r="B30" s="60"/>
      <c r="C30" s="71" t="s">
        <v>86</v>
      </c>
      <c r="D30" s="57"/>
      <c r="E30" s="32" t="s">
        <v>87</v>
      </c>
      <c r="F30" s="32" t="s">
        <v>88</v>
      </c>
      <c r="G30" s="32" t="s">
        <v>80</v>
      </c>
      <c r="H30" s="32" t="s">
        <v>89</v>
      </c>
      <c r="I30" s="32" t="s">
        <v>90</v>
      </c>
      <c r="J30" s="36" t="s">
        <v>91</v>
      </c>
      <c r="K30" s="62"/>
      <c r="L30" s="63"/>
      <c r="M30" s="2"/>
      <c r="N30" s="1"/>
      <c r="O30" s="51"/>
      <c r="P30" s="2"/>
      <c r="R30" s="51"/>
    </row>
    <row r="31" spans="2:18" ht="42" customHeight="1">
      <c r="B31" s="60"/>
      <c r="C31" s="71" t="s">
        <v>92</v>
      </c>
      <c r="D31" s="57"/>
      <c r="E31" s="32">
        <v>0</v>
      </c>
      <c r="F31" s="32">
        <v>0</v>
      </c>
      <c r="G31" s="32" t="s">
        <v>80</v>
      </c>
      <c r="H31" s="32" t="s">
        <v>93</v>
      </c>
      <c r="I31" s="32" t="s">
        <v>82</v>
      </c>
      <c r="J31" s="36" t="s">
        <v>94</v>
      </c>
      <c r="K31" s="62"/>
      <c r="L31" s="63"/>
      <c r="M31" s="2"/>
      <c r="N31" s="1"/>
      <c r="O31" s="51"/>
      <c r="P31" s="2"/>
      <c r="R31" s="51"/>
    </row>
    <row r="32" spans="2:18" ht="42.6" customHeight="1">
      <c r="B32" s="60"/>
      <c r="C32" s="71" t="s">
        <v>95</v>
      </c>
      <c r="D32" s="57"/>
      <c r="E32" s="32" t="s">
        <v>96</v>
      </c>
      <c r="F32" s="32" t="s">
        <v>97</v>
      </c>
      <c r="G32" s="32" t="s">
        <v>98</v>
      </c>
      <c r="H32" s="32" t="s">
        <v>99</v>
      </c>
      <c r="I32" s="32" t="s">
        <v>100</v>
      </c>
      <c r="J32" s="36" t="s">
        <v>101</v>
      </c>
      <c r="K32" s="62"/>
      <c r="L32" s="63"/>
      <c r="M32" s="2"/>
      <c r="N32" s="1"/>
      <c r="O32" s="51"/>
      <c r="P32" s="2"/>
      <c r="R32" s="51"/>
    </row>
    <row r="33" spans="2:18" ht="43.15" customHeight="1">
      <c r="B33" s="60"/>
      <c r="C33" s="71" t="s">
        <v>102</v>
      </c>
      <c r="D33" s="58"/>
      <c r="E33" s="32" t="s">
        <v>96</v>
      </c>
      <c r="F33" s="32" t="s">
        <v>97</v>
      </c>
      <c r="G33" s="32" t="s">
        <v>98</v>
      </c>
      <c r="H33" s="32" t="s">
        <v>99</v>
      </c>
      <c r="I33" s="32" t="s">
        <v>100</v>
      </c>
      <c r="J33" s="36" t="s">
        <v>103</v>
      </c>
      <c r="K33" s="62"/>
      <c r="L33" s="63"/>
      <c r="M33" s="2"/>
      <c r="N33" s="1"/>
      <c r="O33" s="51"/>
      <c r="P33" s="2"/>
      <c r="R33" s="51"/>
    </row>
    <row r="34" spans="2:18" ht="43.15" customHeight="1">
      <c r="B34" s="60"/>
      <c r="C34" s="71" t="s">
        <v>104</v>
      </c>
      <c r="D34" s="50" t="s">
        <v>105</v>
      </c>
      <c r="E34" s="32">
        <v>0</v>
      </c>
      <c r="F34" s="32">
        <v>0</v>
      </c>
      <c r="G34" s="32">
        <v>30</v>
      </c>
      <c r="H34" s="32">
        <v>1</v>
      </c>
      <c r="I34" s="32">
        <v>1</v>
      </c>
      <c r="J34" s="36" t="s">
        <v>106</v>
      </c>
      <c r="K34" s="41"/>
      <c r="L34" s="2"/>
      <c r="M34" s="2"/>
      <c r="N34" s="1"/>
      <c r="O34" s="2"/>
      <c r="P34" s="2"/>
      <c r="Q34" s="2">
        <v>1</v>
      </c>
      <c r="R34" s="2">
        <v>30</v>
      </c>
    </row>
    <row r="35" spans="2:18" ht="33" customHeight="1">
      <c r="B35" s="61"/>
      <c r="C35" s="70" t="s">
        <v>107</v>
      </c>
      <c r="D35" s="8" t="s">
        <v>108</v>
      </c>
      <c r="E35" s="9">
        <v>0</v>
      </c>
      <c r="F35" s="9">
        <v>0</v>
      </c>
      <c r="G35" s="9">
        <v>42</v>
      </c>
      <c r="H35" s="9">
        <v>3</v>
      </c>
      <c r="I35" s="9">
        <f>SUM(F35,H35)</f>
        <v>3</v>
      </c>
      <c r="J35" s="34" t="s">
        <v>109</v>
      </c>
      <c r="K35" s="7"/>
      <c r="L35" s="48">
        <v>3</v>
      </c>
      <c r="M35" s="2"/>
      <c r="N35" s="1"/>
      <c r="O35" s="2"/>
      <c r="P35" s="2">
        <v>3</v>
      </c>
      <c r="R35" s="2">
        <v>42</v>
      </c>
    </row>
    <row r="36" spans="2:18" s="2" customFormat="1" ht="33" customHeight="1">
      <c r="B36" s="66" t="s">
        <v>110</v>
      </c>
      <c r="C36" s="67"/>
      <c r="D36" s="13"/>
      <c r="E36" s="6">
        <f>SUM(E11:E35)</f>
        <v>480</v>
      </c>
      <c r="F36" s="6">
        <f>SUM(F11:F35)</f>
        <v>30</v>
      </c>
      <c r="G36" s="6">
        <f>SUM(G11:G35)</f>
        <v>510</v>
      </c>
      <c r="H36" s="6">
        <f>SUM(H11:H35)</f>
        <v>30</v>
      </c>
      <c r="I36" s="6">
        <v>60</v>
      </c>
      <c r="J36" s="11"/>
    </row>
    <row r="37" spans="2:18" s="2" customFormat="1" ht="33" customHeight="1">
      <c r="B37" s="59" t="s">
        <v>111</v>
      </c>
      <c r="C37" s="70" t="s">
        <v>29</v>
      </c>
      <c r="D37" s="8" t="s">
        <v>30</v>
      </c>
      <c r="E37" s="9">
        <v>32</v>
      </c>
      <c r="F37" s="9">
        <v>2</v>
      </c>
      <c r="G37" s="9">
        <v>0</v>
      </c>
      <c r="H37" s="9">
        <v>0</v>
      </c>
      <c r="I37" s="9">
        <f t="shared" ref="I37:I44" si="1">SUM(F37,H37)</f>
        <v>2</v>
      </c>
      <c r="J37" s="34" t="s">
        <v>31</v>
      </c>
      <c r="M37" s="27">
        <v>2</v>
      </c>
      <c r="N37" s="2">
        <v>2</v>
      </c>
      <c r="R37" s="2">
        <v>0</v>
      </c>
    </row>
    <row r="38" spans="2:18" s="2" customFormat="1" ht="33" customHeight="1">
      <c r="B38" s="60"/>
      <c r="C38" s="70" t="s">
        <v>112</v>
      </c>
      <c r="D38" s="8" t="s">
        <v>57</v>
      </c>
      <c r="E38" s="9">
        <v>32</v>
      </c>
      <c r="F38" s="9">
        <v>2</v>
      </c>
      <c r="G38" s="9">
        <v>0</v>
      </c>
      <c r="H38" s="9">
        <v>0</v>
      </c>
      <c r="I38" s="9">
        <f t="shared" si="1"/>
        <v>2</v>
      </c>
      <c r="J38" s="34" t="s">
        <v>113</v>
      </c>
      <c r="M38" s="27">
        <v>2</v>
      </c>
      <c r="N38" s="2">
        <v>2</v>
      </c>
      <c r="R38" s="2">
        <v>32</v>
      </c>
    </row>
    <row r="39" spans="2:18" s="2" customFormat="1" ht="33" customHeight="1">
      <c r="B39" s="60"/>
      <c r="C39" s="70" t="s">
        <v>42</v>
      </c>
      <c r="D39" s="8" t="s">
        <v>43</v>
      </c>
      <c r="E39" s="9">
        <v>32</v>
      </c>
      <c r="F39" s="9">
        <v>2</v>
      </c>
      <c r="G39" s="9">
        <v>0</v>
      </c>
      <c r="H39" s="9">
        <v>0</v>
      </c>
      <c r="I39" s="9">
        <v>2</v>
      </c>
      <c r="J39" s="34" t="s">
        <v>44</v>
      </c>
      <c r="P39" s="2">
        <v>2</v>
      </c>
      <c r="R39" s="2">
        <v>0</v>
      </c>
    </row>
    <row r="40" spans="2:18" s="2" customFormat="1" ht="33" customHeight="1">
      <c r="B40" s="60"/>
      <c r="C40" s="70" t="s">
        <v>45</v>
      </c>
      <c r="D40" s="8" t="s">
        <v>38</v>
      </c>
      <c r="E40" s="9">
        <v>25</v>
      </c>
      <c r="F40" s="9">
        <v>1</v>
      </c>
      <c r="G40" s="9">
        <v>0</v>
      </c>
      <c r="H40" s="9">
        <v>0</v>
      </c>
      <c r="I40" s="9">
        <f t="shared" si="1"/>
        <v>1</v>
      </c>
      <c r="J40" s="34" t="s">
        <v>46</v>
      </c>
      <c r="M40" s="27">
        <v>1</v>
      </c>
      <c r="R40" s="2">
        <v>25</v>
      </c>
    </row>
    <row r="41" spans="2:18" s="2" customFormat="1" ht="33" customHeight="1">
      <c r="B41" s="60"/>
      <c r="C41" s="70" t="s">
        <v>114</v>
      </c>
      <c r="D41" s="8" t="s">
        <v>57</v>
      </c>
      <c r="E41" s="9">
        <v>32</v>
      </c>
      <c r="F41" s="9">
        <v>2</v>
      </c>
      <c r="G41" s="9">
        <v>0</v>
      </c>
      <c r="H41" s="9">
        <v>0</v>
      </c>
      <c r="I41" s="9">
        <f t="shared" si="1"/>
        <v>2</v>
      </c>
      <c r="J41" s="34" t="s">
        <v>115</v>
      </c>
      <c r="N41" s="2">
        <v>2</v>
      </c>
      <c r="R41" s="2">
        <v>32</v>
      </c>
    </row>
    <row r="42" spans="2:18" s="2" customFormat="1" ht="33" customHeight="1">
      <c r="B42" s="60"/>
      <c r="C42" s="70" t="s">
        <v>116</v>
      </c>
      <c r="D42" s="8" t="s">
        <v>57</v>
      </c>
      <c r="E42" s="9">
        <v>32</v>
      </c>
      <c r="F42" s="9">
        <v>2</v>
      </c>
      <c r="G42" s="9">
        <v>0</v>
      </c>
      <c r="H42" s="9">
        <v>0</v>
      </c>
      <c r="I42" s="9">
        <f t="shared" si="1"/>
        <v>2</v>
      </c>
      <c r="J42" s="34" t="s">
        <v>117</v>
      </c>
      <c r="N42" s="2">
        <v>2</v>
      </c>
      <c r="R42" s="2">
        <v>0</v>
      </c>
    </row>
    <row r="43" spans="2:18" s="2" customFormat="1" ht="33" customHeight="1">
      <c r="B43" s="60"/>
      <c r="C43" s="70" t="s">
        <v>118</v>
      </c>
      <c r="D43" s="8" t="s">
        <v>43</v>
      </c>
      <c r="E43" s="9">
        <v>32</v>
      </c>
      <c r="F43" s="9">
        <v>2</v>
      </c>
      <c r="G43" s="9">
        <v>0</v>
      </c>
      <c r="H43" s="9">
        <v>0</v>
      </c>
      <c r="I43" s="9">
        <f t="shared" si="1"/>
        <v>2</v>
      </c>
      <c r="J43" s="34" t="s">
        <v>119</v>
      </c>
      <c r="L43" s="24"/>
      <c r="N43" s="2">
        <v>2</v>
      </c>
      <c r="R43" s="2">
        <v>32</v>
      </c>
    </row>
    <row r="44" spans="2:18" s="2" customFormat="1" ht="33" customHeight="1">
      <c r="B44" s="60"/>
      <c r="C44" s="70" t="s">
        <v>120</v>
      </c>
      <c r="D44" s="8" t="s">
        <v>121</v>
      </c>
      <c r="E44" s="9">
        <v>48</v>
      </c>
      <c r="F44" s="9">
        <v>2</v>
      </c>
      <c r="G44" s="9">
        <v>42</v>
      </c>
      <c r="H44" s="9">
        <v>2</v>
      </c>
      <c r="I44" s="9">
        <f t="shared" si="1"/>
        <v>4</v>
      </c>
      <c r="J44" s="34" t="s">
        <v>122</v>
      </c>
      <c r="L44" s="24"/>
      <c r="O44" s="2">
        <v>4</v>
      </c>
      <c r="R44" s="2">
        <v>90</v>
      </c>
    </row>
    <row r="45" spans="2:18" s="2" customFormat="1" ht="33" customHeight="1">
      <c r="B45" s="60"/>
      <c r="C45" s="71" t="s">
        <v>123</v>
      </c>
      <c r="D45" s="42" t="s">
        <v>124</v>
      </c>
      <c r="E45" s="49">
        <v>160</v>
      </c>
      <c r="F45" s="49">
        <v>14</v>
      </c>
      <c r="G45" s="49">
        <v>140</v>
      </c>
      <c r="H45" s="49">
        <v>26</v>
      </c>
      <c r="I45" s="49">
        <v>40</v>
      </c>
      <c r="J45" s="34" t="s">
        <v>125</v>
      </c>
      <c r="K45" s="47">
        <v>40</v>
      </c>
      <c r="L45" s="48">
        <v>40</v>
      </c>
      <c r="R45" s="2">
        <v>300</v>
      </c>
    </row>
    <row r="46" spans="2:18" s="2" customFormat="1" ht="33" customHeight="1">
      <c r="B46" s="60"/>
      <c r="C46" s="70" t="s">
        <v>126</v>
      </c>
      <c r="D46" s="8" t="s">
        <v>121</v>
      </c>
      <c r="E46" s="9">
        <v>0</v>
      </c>
      <c r="F46" s="9">
        <v>0</v>
      </c>
      <c r="G46" s="9">
        <v>42</v>
      </c>
      <c r="H46" s="9">
        <v>2</v>
      </c>
      <c r="I46" s="9">
        <f>SUM(F46,H46)</f>
        <v>2</v>
      </c>
      <c r="J46" s="34" t="s">
        <v>127</v>
      </c>
      <c r="O46" s="2">
        <v>2</v>
      </c>
      <c r="R46" s="2">
        <v>0</v>
      </c>
    </row>
    <row r="47" spans="2:18" s="2" customFormat="1" ht="33" customHeight="1">
      <c r="B47" s="61"/>
      <c r="C47" s="70" t="s">
        <v>128</v>
      </c>
      <c r="D47" s="8" t="s">
        <v>105</v>
      </c>
      <c r="E47" s="9">
        <v>15</v>
      </c>
      <c r="F47" s="9">
        <v>1</v>
      </c>
      <c r="G47" s="9">
        <v>0</v>
      </c>
      <c r="H47" s="9">
        <v>0</v>
      </c>
      <c r="I47" s="9">
        <f>SUM(F47,H47)</f>
        <v>1</v>
      </c>
      <c r="J47" s="34" t="s">
        <v>129</v>
      </c>
      <c r="O47" s="2">
        <v>1</v>
      </c>
      <c r="R47" s="2">
        <v>0</v>
      </c>
    </row>
    <row r="48" spans="2:18" s="2" customFormat="1" ht="33" customHeight="1">
      <c r="B48" s="66" t="s">
        <v>110</v>
      </c>
      <c r="C48" s="67"/>
      <c r="D48" s="13"/>
      <c r="E48" s="6">
        <f>SUM(E37:E47)</f>
        <v>440</v>
      </c>
      <c r="F48" s="6">
        <f>SUM(F37:F47)</f>
        <v>30</v>
      </c>
      <c r="G48" s="6">
        <f>SUM(G37:G47)</f>
        <v>224</v>
      </c>
      <c r="H48" s="6">
        <f>SUM(H37:H47)</f>
        <v>30</v>
      </c>
      <c r="I48" s="6">
        <f>SUM(I37:I47)</f>
        <v>60</v>
      </c>
      <c r="J48" s="11"/>
    </row>
    <row r="49" spans="2:22" s="2" customFormat="1" ht="33" customHeight="1">
      <c r="B49" s="66" t="s">
        <v>130</v>
      </c>
      <c r="C49" s="67"/>
      <c r="D49" s="13"/>
      <c r="E49" s="5">
        <f>SUM(E36,E48)</f>
        <v>920</v>
      </c>
      <c r="F49" s="5">
        <f>SUM(F36,F48)</f>
        <v>60</v>
      </c>
      <c r="G49" s="5">
        <f>SUM(G36,G48)</f>
        <v>734</v>
      </c>
      <c r="H49" s="5">
        <f>SUM(H36,H48)</f>
        <v>60</v>
      </c>
      <c r="I49" s="5">
        <f>SUM(I36,I48)</f>
        <v>120</v>
      </c>
      <c r="J49" s="11"/>
      <c r="K49" s="23">
        <f>SUM(K10:K48)</f>
        <v>72</v>
      </c>
      <c r="L49" s="25">
        <f>SUM(L10:L48)</f>
        <v>63</v>
      </c>
      <c r="M49" s="28">
        <f>SUM(M10:M48)</f>
        <v>21</v>
      </c>
      <c r="N49" s="21">
        <f>SUM(N11:N48)</f>
        <v>24</v>
      </c>
      <c r="O49" s="21">
        <f>SUM(O11:O48)</f>
        <v>37</v>
      </c>
      <c r="P49" s="21">
        <f>SUM(P11:P48)</f>
        <v>13</v>
      </c>
      <c r="Q49" s="21">
        <f>SUM(Q11:Q48)</f>
        <v>1</v>
      </c>
      <c r="R49" s="21">
        <f>SUM(R11:R48)</f>
        <v>1247</v>
      </c>
    </row>
    <row r="50" spans="2:22" ht="20.25" customHeight="1">
      <c r="V50" s="2"/>
    </row>
    <row r="51" spans="2:22">
      <c r="B51" s="64" t="s">
        <v>131</v>
      </c>
      <c r="C51" s="65"/>
      <c r="V51" s="2"/>
    </row>
    <row r="52" spans="2:22">
      <c r="B52" s="65"/>
      <c r="C52" s="65"/>
      <c r="G52" s="37">
        <f>SUM(E49,G49)</f>
        <v>1654</v>
      </c>
      <c r="H52" s="68" t="s">
        <v>132</v>
      </c>
      <c r="I52" s="69"/>
      <c r="V52" s="2"/>
    </row>
    <row r="53" spans="2:22">
      <c r="H53" t="s">
        <v>133</v>
      </c>
      <c r="V53" s="2"/>
    </row>
    <row r="54" spans="2:22" ht="14.45" customHeight="1">
      <c r="H54" s="52" t="s">
        <v>134</v>
      </c>
      <c r="V54" s="2"/>
    </row>
    <row r="55" spans="2:22">
      <c r="H55" s="52"/>
      <c r="V55" s="2"/>
    </row>
    <row r="56" spans="2:22">
      <c r="H56" s="52"/>
      <c r="V56" s="2"/>
    </row>
    <row r="57" spans="2:22">
      <c r="H57" s="52"/>
      <c r="V57" s="2"/>
    </row>
    <row r="58" spans="2:22">
      <c r="H58" s="52"/>
      <c r="V58" s="2"/>
    </row>
    <row r="59" spans="2:22">
      <c r="H59" s="52"/>
      <c r="V59" s="2"/>
    </row>
    <row r="60" spans="2:22">
      <c r="H60" s="52"/>
      <c r="V60" s="2"/>
    </row>
    <row r="61" spans="2:22">
      <c r="H61" s="52"/>
    </row>
    <row r="62" spans="2:22">
      <c r="H62" s="52"/>
    </row>
    <row r="63" spans="2:22">
      <c r="H63" s="52"/>
    </row>
    <row r="64" spans="2:22">
      <c r="H64" s="52"/>
    </row>
    <row r="65" spans="8:8">
      <c r="H65" s="52"/>
    </row>
    <row r="66" spans="8:8">
      <c r="H66" s="52"/>
    </row>
    <row r="67" spans="8:8">
      <c r="H67" s="52"/>
    </row>
    <row r="68" spans="8:8">
      <c r="H68" s="52"/>
    </row>
    <row r="69" spans="8:8">
      <c r="H69" s="52"/>
    </row>
    <row r="70" spans="8:8">
      <c r="H70" s="52"/>
    </row>
    <row r="71" spans="8:8">
      <c r="H71" s="52"/>
    </row>
    <row r="72" spans="8:8">
      <c r="H72" s="52"/>
    </row>
    <row r="73" spans="8:8">
      <c r="H73" s="52"/>
    </row>
  </sheetData>
  <mergeCells count="15">
    <mergeCell ref="R24:R33"/>
    <mergeCell ref="H54:H73"/>
    <mergeCell ref="B2:J2"/>
    <mergeCell ref="B4:J4"/>
    <mergeCell ref="D25:D33"/>
    <mergeCell ref="B11:B35"/>
    <mergeCell ref="K24:K33"/>
    <mergeCell ref="L24:L33"/>
    <mergeCell ref="B51:C52"/>
    <mergeCell ref="B37:B47"/>
    <mergeCell ref="B49:C49"/>
    <mergeCell ref="B36:C36"/>
    <mergeCell ref="B48:C48"/>
    <mergeCell ref="H52:I52"/>
    <mergeCell ref="O24:O33"/>
  </mergeCells>
  <pageMargins left="0.25" right="0.25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2022-12-15T12:02:58Z</dcterms:modified>
</cp:coreProperties>
</file>