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C11C4C55-5EBB-49A6-926C-5484B8FBD30C}" xr6:coauthVersionLast="36" xr6:coauthVersionMax="36" xr10:uidLastSave="{00000000-0000-0000-0000-000000000000}"/>
  <bookViews>
    <workbookView xWindow="0" yWindow="0" windowWidth="38400" windowHeight="16905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K132" i="1" l="1"/>
  <c r="J132" i="1"/>
  <c r="I132" i="1"/>
  <c r="H132" i="1"/>
  <c r="G132" i="1"/>
  <c r="F132" i="1"/>
  <c r="E132" i="1"/>
  <c r="D132" i="1"/>
  <c r="K110" i="1"/>
  <c r="J110" i="1"/>
  <c r="I110" i="1"/>
  <c r="H110" i="1"/>
  <c r="G110" i="1"/>
  <c r="F110" i="1"/>
  <c r="E110" i="1"/>
  <c r="D110" i="1"/>
  <c r="L13" i="1"/>
  <c r="K80" i="1" l="1"/>
  <c r="J80" i="1"/>
  <c r="I80" i="1"/>
  <c r="H80" i="1"/>
  <c r="G80" i="1"/>
  <c r="F80" i="1"/>
  <c r="E80" i="1"/>
  <c r="D80" i="1"/>
  <c r="K49" i="1" l="1"/>
  <c r="J49" i="1"/>
  <c r="I49" i="1"/>
  <c r="H49" i="1"/>
  <c r="G49" i="1"/>
  <c r="F49" i="1"/>
  <c r="E49" i="1"/>
  <c r="D49" i="1"/>
  <c r="K26" i="1"/>
  <c r="K133" i="1" s="1"/>
  <c r="J26" i="1"/>
  <c r="I26" i="1"/>
  <c r="H26" i="1"/>
  <c r="G26" i="1"/>
  <c r="F26" i="1"/>
  <c r="E26" i="1"/>
  <c r="D26" i="1"/>
  <c r="J133" i="1" l="1"/>
  <c r="H133" i="1"/>
  <c r="D133" i="1"/>
  <c r="F133" i="1"/>
  <c r="E133" i="1"/>
  <c r="G133" i="1"/>
  <c r="I133" i="1"/>
  <c r="L19" i="1" l="1"/>
  <c r="L129" i="1" l="1"/>
  <c r="L100" i="1"/>
  <c r="L101" i="1"/>
  <c r="L102" i="1"/>
  <c r="L103" i="1"/>
  <c r="L105" i="1"/>
  <c r="L106" i="1"/>
  <c r="L107" i="1"/>
  <c r="L76" i="1"/>
  <c r="L104" i="1"/>
  <c r="L98" i="1"/>
  <c r="L110" i="1" l="1"/>
  <c r="L45" i="1"/>
  <c r="L68" i="1" l="1"/>
  <c r="L67" i="1"/>
  <c r="L46" i="1"/>
  <c r="L42" i="1"/>
  <c r="L34" i="1"/>
  <c r="L35" i="1"/>
  <c r="L32" i="1"/>
  <c r="L31" i="1"/>
  <c r="L38" i="1"/>
  <c r="L37" i="1"/>
  <c r="L29" i="1"/>
  <c r="L27" i="1"/>
  <c r="L25" i="1"/>
  <c r="L24" i="1"/>
  <c r="L20" i="1"/>
  <c r="L18" i="1"/>
  <c r="L22" i="1"/>
  <c r="L12" i="1"/>
  <c r="L14" i="1"/>
  <c r="L15" i="1"/>
  <c r="L16" i="1"/>
  <c r="L11" i="1"/>
  <c r="L10" i="1"/>
  <c r="L26" i="1" l="1"/>
  <c r="L49" i="1"/>
  <c r="L133" i="1"/>
</calcChain>
</file>

<file path=xl/sharedStrings.xml><?xml version="1.0" encoding="utf-8"?>
<sst xmlns="http://schemas.openxmlformats.org/spreadsheetml/2006/main" count="166" uniqueCount="109">
  <si>
    <t>I</t>
  </si>
  <si>
    <t>II</t>
  </si>
  <si>
    <t>III</t>
  </si>
  <si>
    <t>Razem dla roku</t>
  </si>
  <si>
    <t>Razem dla studiów</t>
  </si>
  <si>
    <t>Wykłady gościnne</t>
  </si>
  <si>
    <t xml:space="preserve">Wychowanie fizyczne </t>
  </si>
  <si>
    <t>Podstawy projektowania kolorystyki</t>
  </si>
  <si>
    <t>Ergonomiczne podstawy projektowania</t>
  </si>
  <si>
    <t>Technologia tworzyw sztucznych</t>
  </si>
  <si>
    <t>Działania wizualne III</t>
  </si>
  <si>
    <t>Psychologia percepcji oraz procesów poznawczych</t>
  </si>
  <si>
    <t>IV</t>
  </si>
  <si>
    <t>Projektowanie innowacyjne (kierunkowe do wyboru)</t>
  </si>
  <si>
    <t>Projektowanie ergonomiczne 1 (kierunkowe do wyboru)</t>
  </si>
  <si>
    <t>Plener (warsztaty artystyczne)</t>
  </si>
  <si>
    <t>LICZBA PUNKTÓW ECTS W SEMETRZE ZIMOWYM</t>
  </si>
  <si>
    <t>LICZBA PUNKTÓW ECTS W SEMETRZE LETNIM</t>
  </si>
  <si>
    <t>LICZBA PUNKTÓW ECTS W ROKU</t>
  </si>
  <si>
    <t>Warsztaty projektowe 2D (przedmiot kumulowany)</t>
  </si>
  <si>
    <t>Warsztaty projektowe 3D (przedmiot kumulowany)</t>
  </si>
  <si>
    <t xml:space="preserve"> </t>
  </si>
  <si>
    <t>Projektowanie struktur użytkowych (kierunkowe do wyboru)</t>
  </si>
  <si>
    <t>Komputerowe spomaganie projektowania - tekst (InDesign)</t>
  </si>
  <si>
    <t>V</t>
  </si>
  <si>
    <t>Historia sztuki współczesnej</t>
  </si>
  <si>
    <t>Historia i krytyka wzornictwa</t>
  </si>
  <si>
    <t>Nowe technologie i odkrycia naukowe</t>
  </si>
  <si>
    <t>Marketing w zarządzaniu produktem</t>
  </si>
  <si>
    <t>Design Management</t>
  </si>
  <si>
    <t>Retoryka i autoprezentacja</t>
  </si>
  <si>
    <t>Redakcja i edycja</t>
  </si>
  <si>
    <t>Teoria designu</t>
  </si>
  <si>
    <t>Projektowanie alternatywne (kierunkowe do wyboru)</t>
  </si>
  <si>
    <t>Projektowanie dla środowisk ekstremalnych (kierunkowe do wyboru)</t>
  </si>
  <si>
    <t>Projektowanie ergonomiczne 2 (kierunkowe do wyboru)</t>
  </si>
  <si>
    <t>Projektowanie interakcji (kierunkowe do wyboru)</t>
  </si>
  <si>
    <t>Projektowanie tekstyliów użytkowych (kierunkowe do wyboru)</t>
  </si>
  <si>
    <t>64 + 64</t>
  </si>
  <si>
    <t>Projektowanie produktu (kierunkowe do wyboru)</t>
  </si>
  <si>
    <t>Podstawy projektowania uniwersalnego</t>
  </si>
  <si>
    <t>56 + 56</t>
  </si>
  <si>
    <t>Projektowanie przestrzeni i barwy (kierunkowe do wyboru)</t>
  </si>
  <si>
    <t>Projektowanie społecznie odpowiedzialne (kierunkowe do wyboru)</t>
  </si>
  <si>
    <t xml:space="preserve">10 z 20 </t>
  </si>
  <si>
    <t>Projektowanie kierunkowe zmieniane co semestr, w każdym semestrze po 16 przedmiotów projektowych do wyboru, każdy student wybiera 2 przedmioty projektowe w semestrze (64 + 64 - w zimowym i 56 + 56 w letnim)</t>
  </si>
  <si>
    <t>Przedmiot wolnego wyboru (do wybrania na innym Wydziale)</t>
  </si>
  <si>
    <t>Prawo własności intelektualnej i zagadnienia praktyki zawodowej</t>
  </si>
  <si>
    <t>8 + 8</t>
  </si>
  <si>
    <t>Komputerowe wspomaganie projektowania - modelowanie (Fusion 360)</t>
  </si>
  <si>
    <t>Socjologia dla projektantów</t>
  </si>
  <si>
    <t>Projektowanie kierunkowe do wyboru, każdy student wybiera 2 przedmioty projektowe w semestrze (64 + 64 - w semestrze zimowym), realizowany projekt powinień wiązać się z tematyką pracy dyplowej</t>
  </si>
  <si>
    <t>ROK STUDIÓW</t>
  </si>
  <si>
    <t>NAZWA PRZEDMIOTU</t>
  </si>
  <si>
    <t>LICZBA GODZIN ZAJĘĆ W SEMESTRZE ZIMOWYM</t>
  </si>
  <si>
    <t>LICZBA GODZIN PRACY WŁASNEJ STUDENTA W SEMESTRZE ZIMOWYM</t>
  </si>
  <si>
    <t>LICZBA GODZIN ZAJĘĆ W SEMESTRZE LETNIM</t>
  </si>
  <si>
    <t>LICZBA GODZIN PRACY WŁASNEJ STUDENTA W SEMESTRZE LETNIM</t>
  </si>
  <si>
    <t>ŁĄCZNA LICZBA GODZIN DLA PRZEDMIOTU W SEMESTRZE ZIMOWYM</t>
  </si>
  <si>
    <t>ŁĄCZNA LICZBA GODZIN DLA PRZEDMIOTU W SEMESTRZE LETNIM</t>
  </si>
  <si>
    <t xml:space="preserve">   Profesjonalne portfolio</t>
  </si>
  <si>
    <t xml:space="preserve">   Praca dyplomowa magisterska</t>
  </si>
  <si>
    <t>184 + 184</t>
  </si>
  <si>
    <t>240 + 240</t>
  </si>
  <si>
    <t>176 + 176</t>
  </si>
  <si>
    <t>176 + 167</t>
  </si>
  <si>
    <t>Semiotyka dla projektantów</t>
  </si>
  <si>
    <t>Projektowanie uniwersalne</t>
  </si>
  <si>
    <t>Projektowanie dostępności</t>
  </si>
  <si>
    <t>Obrazowanie wideo</t>
  </si>
  <si>
    <t>Fotografia produktu</t>
  </si>
  <si>
    <t xml:space="preserve">    Wykłady gościnne</t>
  </si>
  <si>
    <t xml:space="preserve">   Praktyka projektowa</t>
  </si>
  <si>
    <t>2D Materiały i procesy wytwarzania</t>
  </si>
  <si>
    <t>Język angielski - terminologia specjalistyczna</t>
  </si>
  <si>
    <t>Warsztaty projektowe 2 + 3D (przedmiot kumulowany)</t>
  </si>
  <si>
    <t>Ogólne podstawy projektowania</t>
  </si>
  <si>
    <t>Geometryczne podstawy projektowania</t>
  </si>
  <si>
    <t>Podstawy typografii i komunikacji wizualnej</t>
  </si>
  <si>
    <t>Podstawy modelowania</t>
  </si>
  <si>
    <t>Techniki prezentacyjne</t>
  </si>
  <si>
    <t>Wprowadzenie do myślenia wizualnego</t>
  </si>
  <si>
    <t>Rysunek studyjny i elementy budowy obrazu</t>
  </si>
  <si>
    <t>Podstawy obrazowania fotograficznego</t>
  </si>
  <si>
    <t>Komputerowe spomaganie projektowania - obraz (Photoshop)</t>
  </si>
  <si>
    <t>Komputerowe spomaganie projektowania - obraz (Illustrator)</t>
  </si>
  <si>
    <t>Historia sztuki XX wieku</t>
  </si>
  <si>
    <t>Język angielski</t>
  </si>
  <si>
    <t xml:space="preserve">Podstawy projektowania komunikacji wizualnej </t>
  </si>
  <si>
    <t>Typografia i kaligrafia</t>
  </si>
  <si>
    <t>Podstawy projektowania produktu</t>
  </si>
  <si>
    <t>Wiedza o barwie</t>
  </si>
  <si>
    <t>Podstawy ergonomii</t>
  </si>
  <si>
    <t>Elementy metodyki projektowania</t>
  </si>
  <si>
    <t>Struktury wizualne</t>
  </si>
  <si>
    <t>Modelowanie i kreacja przestrzeni</t>
  </si>
  <si>
    <t>Materiały i procesy produkcyjne</t>
  </si>
  <si>
    <t>Komputerowe wspomaganie projektowania 2D - poziom zaawansowany i DTP</t>
  </si>
  <si>
    <t>Komputerowe wspomaganie projektowania 3D Rhino</t>
  </si>
  <si>
    <t xml:space="preserve">Komputerowe wspomaganie projektowania 3D Solid Works z elementami rysunku technicznego                              </t>
  </si>
  <si>
    <t>Fotografia kreacyjna</t>
  </si>
  <si>
    <t>Historia wzornictwa</t>
  </si>
  <si>
    <t>Badania w projektowaniu</t>
  </si>
  <si>
    <t>HARMONOGRAM REALIZACJI PROGRAMU STUDIÓW JEDNOLITYCH MAGISTERSKICH NA KIERUNKU WZORNICTWO NA ROK 2025/2026</t>
  </si>
  <si>
    <t>Projektowanie informacji</t>
  </si>
  <si>
    <t>Projektowanie komunikacji wizualnej</t>
  </si>
  <si>
    <t>Projektowanie identyfikacji wizualnej i grafiki animowanej</t>
  </si>
  <si>
    <t>Projektowanie typografii i opakowań</t>
  </si>
  <si>
    <t>Projektowanie rynkowe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</si>
</sst>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0">
    <xf numFmtId="0" fontId="0" fillId="0" borderId="0" xfId="0"/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 wrapText="1" indent="1"/>
    </xf>
    <xf numFmtId="0" fontId="3" fillId="0" borderId="13" xfId="0" applyFont="1" applyFill="1" applyBorder="1" applyAlignment="1">
      <alignment horizontal="left" vertical="center" wrapText="1" indent="1"/>
    </xf>
    <xf numFmtId="0" fontId="4" fillId="0" borderId="13" xfId="0" applyFont="1" applyFill="1" applyBorder="1" applyAlignment="1">
      <alignment horizontal="left" vertical="center" wrapText="1" indent="1"/>
    </xf>
    <xf numFmtId="0" fontId="10" fillId="2" borderId="13" xfId="0" applyFont="1" applyFill="1" applyBorder="1" applyAlignment="1">
      <alignment horizontal="left" vertical="center" wrapText="1" indent="1"/>
    </xf>
    <xf numFmtId="0" fontId="10" fillId="0" borderId="13" xfId="0" applyFont="1" applyFill="1" applyBorder="1" applyAlignment="1">
      <alignment horizontal="left" vertical="center" inden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left" vertical="center" wrapText="1" inden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horizontal="center" textRotation="90"/>
    </xf>
    <xf numFmtId="0" fontId="9" fillId="0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left" vertical="center" wrapText="1" indent="1"/>
    </xf>
    <xf numFmtId="0" fontId="2" fillId="2" borderId="13" xfId="0" applyFont="1" applyFill="1" applyBorder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textRotation="90"/>
    </xf>
    <xf numFmtId="0" fontId="0" fillId="0" borderId="0" xfId="0" applyFill="1" applyBorder="1" applyAlignment="1">
      <alignment horizontal="center" textRotation="90" wrapText="1"/>
    </xf>
    <xf numFmtId="0" fontId="0" fillId="0" borderId="0" xfId="0" applyFill="1" applyBorder="1" applyAlignment="1">
      <alignment textRotation="90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left" vertical="center" wrapText="1" inden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left" vertical="center" wrapText="1" indent="1"/>
    </xf>
    <xf numFmtId="0" fontId="13" fillId="2" borderId="7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8" fillId="2" borderId="13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vertical="center" wrapText="1"/>
    </xf>
    <xf numFmtId="0" fontId="0" fillId="2" borderId="15" xfId="0" applyFont="1" applyFill="1" applyBorder="1" applyAlignment="1">
      <alignment horizontal="left" vertical="center" wrapText="1" indent="1"/>
    </xf>
    <xf numFmtId="0" fontId="8" fillId="2" borderId="24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5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 wrapText="1"/>
    </xf>
    <xf numFmtId="0" fontId="8" fillId="2" borderId="15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0" fillId="2" borderId="30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left" vertical="center" indent="1"/>
    </xf>
    <xf numFmtId="0" fontId="0" fillId="2" borderId="2" xfId="0" applyFont="1" applyFill="1" applyBorder="1" applyAlignment="1">
      <alignment horizontal="left" vertical="center" indent="1"/>
    </xf>
    <xf numFmtId="0" fontId="0" fillId="2" borderId="22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textRotation="90"/>
    </xf>
    <xf numFmtId="0" fontId="0" fillId="0" borderId="0" xfId="0" applyFill="1" applyBorder="1" applyAlignment="1">
      <alignment horizontal="center" textRotation="90" wrapText="1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15" xfId="0" applyNumberFormat="1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8" fillId="2" borderId="18" xfId="0" applyNumberFormat="1" applyFont="1" applyFill="1" applyBorder="1" applyAlignment="1">
      <alignment horizontal="center" vertical="center" wrapText="1"/>
    </xf>
    <xf numFmtId="0" fontId="8" fillId="2" borderId="19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9" fillId="2" borderId="12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6" fillId="2" borderId="1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5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12" fillId="0" borderId="0" xfId="0" applyFont="1" applyFill="1" applyAlignment="1">
      <alignment wrapText="1"/>
    </xf>
    <xf numFmtId="0" fontId="7" fillId="2" borderId="9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83B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G1727"/>
  <sheetViews>
    <sheetView tabSelected="1" zoomScaleNormal="100" workbookViewId="0">
      <selection activeCell="Q5" sqref="Q5"/>
    </sheetView>
  </sheetViews>
  <sheetFormatPr defaultRowHeight="15" x14ac:dyDescent="0.25"/>
  <cols>
    <col min="2" max="2" width="7.7109375" customWidth="1"/>
    <col min="3" max="3" width="89.5703125" customWidth="1"/>
    <col min="4" max="4" width="8.42578125" style="208" customWidth="1"/>
    <col min="5" max="5" width="8.140625" style="24" customWidth="1"/>
    <col min="6" max="6" width="8.7109375" customWidth="1"/>
    <col min="7" max="7" width="8" customWidth="1"/>
    <col min="8" max="8" width="7.7109375" style="208" customWidth="1"/>
    <col min="9" max="9" width="8.140625" customWidth="1"/>
    <col min="10" max="10" width="8.85546875" customWidth="1"/>
    <col min="11" max="11" width="9.85546875" customWidth="1"/>
    <col min="12" max="12" width="8.140625" customWidth="1"/>
    <col min="13" max="13" width="6.140625" customWidth="1"/>
    <col min="14" max="14" width="5.42578125" customWidth="1"/>
    <col min="15" max="15" width="5.28515625" customWidth="1"/>
    <col min="16" max="16" width="12.7109375" customWidth="1"/>
    <col min="17" max="18" width="4.28515625" customWidth="1"/>
    <col min="19" max="19" width="4.140625" customWidth="1"/>
    <col min="20" max="23" width="4.5703125" customWidth="1"/>
    <col min="24" max="25" width="4.28515625" customWidth="1"/>
    <col min="26" max="26" width="4.7109375" customWidth="1"/>
    <col min="27" max="27" width="4.42578125" customWidth="1"/>
    <col min="28" max="28" width="4.5703125" customWidth="1"/>
    <col min="29" max="30" width="4.28515625" customWidth="1"/>
    <col min="31" max="31" width="4.42578125" customWidth="1"/>
    <col min="32" max="34" width="4.28515625" customWidth="1"/>
    <col min="35" max="35" width="4.42578125" customWidth="1"/>
    <col min="36" max="36" width="4.28515625" customWidth="1"/>
    <col min="37" max="37" width="4.140625" customWidth="1"/>
    <col min="38" max="38" width="4.28515625" customWidth="1"/>
    <col min="39" max="39" width="4.7109375" customWidth="1"/>
    <col min="40" max="40" width="4.140625" customWidth="1"/>
    <col min="41" max="41" width="4.28515625" customWidth="1"/>
    <col min="42" max="42" width="4.140625" customWidth="1"/>
    <col min="43" max="43" width="4.28515625" style="9" customWidth="1"/>
    <col min="44" max="44" width="4.28515625" customWidth="1"/>
    <col min="45" max="49" width="4.140625" style="9" customWidth="1"/>
    <col min="50" max="50" width="4.5703125" style="9" customWidth="1"/>
    <col min="51" max="51" width="4.42578125" style="9" customWidth="1"/>
    <col min="52" max="52" width="4.5703125" customWidth="1"/>
    <col min="53" max="53" width="4.7109375" customWidth="1"/>
    <col min="54" max="56" width="4" customWidth="1"/>
    <col min="57" max="58" width="4.28515625" customWidth="1"/>
    <col min="59" max="59" width="4.42578125" customWidth="1"/>
    <col min="60" max="84" width="4.28515625" customWidth="1"/>
  </cols>
  <sheetData>
    <row r="1" spans="2:85" x14ac:dyDescent="0.25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AR1" s="9"/>
    </row>
    <row r="2" spans="2:85" ht="30.75" customHeight="1" x14ac:dyDescent="0.2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</row>
    <row r="3" spans="2:85" x14ac:dyDescent="0.25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</row>
    <row r="4" spans="2:85" ht="39.75" customHeight="1" x14ac:dyDescent="0.25">
      <c r="B4" s="249" t="s">
        <v>103</v>
      </c>
      <c r="C4" s="249"/>
      <c r="D4" s="249"/>
      <c r="E4" s="249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</row>
    <row r="5" spans="2:8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</row>
    <row r="6" spans="2:85" x14ac:dyDescent="0.25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</row>
    <row r="7" spans="2:85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</row>
    <row r="8" spans="2:85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</row>
    <row r="9" spans="2:85" ht="242.45" customHeight="1" x14ac:dyDescent="0.25">
      <c r="B9" s="2" t="s">
        <v>52</v>
      </c>
      <c r="C9" s="32" t="s">
        <v>53</v>
      </c>
      <c r="D9" s="209" t="s">
        <v>54</v>
      </c>
      <c r="E9" s="60" t="s">
        <v>55</v>
      </c>
      <c r="F9" s="60" t="s">
        <v>58</v>
      </c>
      <c r="G9" s="61" t="s">
        <v>16</v>
      </c>
      <c r="H9" s="209" t="s">
        <v>56</v>
      </c>
      <c r="I9" s="60" t="s">
        <v>57</v>
      </c>
      <c r="J9" s="60" t="s">
        <v>59</v>
      </c>
      <c r="K9" s="61" t="s">
        <v>17</v>
      </c>
      <c r="L9" s="89" t="s">
        <v>18</v>
      </c>
      <c r="M9" s="163"/>
      <c r="N9" s="162"/>
      <c r="O9" s="162"/>
      <c r="P9" s="63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20"/>
    </row>
    <row r="10" spans="2:85" ht="36" customHeight="1" x14ac:dyDescent="0.25">
      <c r="B10" s="194" t="s">
        <v>0</v>
      </c>
      <c r="C10" s="34" t="s">
        <v>76</v>
      </c>
      <c r="D10" s="210">
        <v>32</v>
      </c>
      <c r="E10" s="13">
        <v>88</v>
      </c>
      <c r="F10" s="13">
        <v>120</v>
      </c>
      <c r="G10" s="30">
        <v>4</v>
      </c>
      <c r="H10" s="210">
        <v>28</v>
      </c>
      <c r="I10" s="14">
        <v>92</v>
      </c>
      <c r="J10" s="78">
        <v>120</v>
      </c>
      <c r="K10" s="40">
        <v>4</v>
      </c>
      <c r="L10" s="87">
        <f t="shared" ref="L10:L16" si="0">SUM(G10,K10)</f>
        <v>8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65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</row>
    <row r="11" spans="2:85" ht="36" customHeight="1" x14ac:dyDescent="0.25">
      <c r="B11" s="184"/>
      <c r="C11" s="34" t="s">
        <v>77</v>
      </c>
      <c r="D11" s="210">
        <v>64</v>
      </c>
      <c r="E11" s="13">
        <v>56</v>
      </c>
      <c r="F11" s="13">
        <v>120</v>
      </c>
      <c r="G11" s="30">
        <v>4</v>
      </c>
      <c r="H11" s="210">
        <v>56</v>
      </c>
      <c r="I11" s="14">
        <v>64</v>
      </c>
      <c r="J11" s="78">
        <v>120</v>
      </c>
      <c r="K11" s="40">
        <v>4</v>
      </c>
      <c r="L11" s="87">
        <f t="shared" si="0"/>
        <v>8</v>
      </c>
      <c r="M11" s="10"/>
      <c r="N11" s="10"/>
      <c r="O11" s="10"/>
      <c r="P11" s="10"/>
      <c r="Q11" s="10"/>
      <c r="R11" s="2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65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</row>
    <row r="12" spans="2:85" ht="36" customHeight="1" x14ac:dyDescent="0.25">
      <c r="B12" s="184"/>
      <c r="C12" s="34" t="s">
        <v>78</v>
      </c>
      <c r="D12" s="210">
        <v>64</v>
      </c>
      <c r="E12" s="13">
        <v>56</v>
      </c>
      <c r="F12" s="13">
        <v>120</v>
      </c>
      <c r="G12" s="30">
        <v>4</v>
      </c>
      <c r="H12" s="210">
        <v>56</v>
      </c>
      <c r="I12" s="14">
        <v>64</v>
      </c>
      <c r="J12" s="78">
        <v>120</v>
      </c>
      <c r="K12" s="40">
        <v>4</v>
      </c>
      <c r="L12" s="87">
        <f t="shared" si="0"/>
        <v>8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65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</row>
    <row r="13" spans="2:85" ht="36" customHeight="1" x14ac:dyDescent="0.25">
      <c r="B13" s="184"/>
      <c r="C13" s="34" t="s">
        <v>79</v>
      </c>
      <c r="D13" s="210">
        <v>30</v>
      </c>
      <c r="E13" s="13">
        <v>0</v>
      </c>
      <c r="F13" s="13">
        <v>30</v>
      </c>
      <c r="G13" s="30">
        <v>1</v>
      </c>
      <c r="H13" s="210">
        <v>0</v>
      </c>
      <c r="I13" s="14">
        <v>0</v>
      </c>
      <c r="J13" s="78">
        <v>0</v>
      </c>
      <c r="K13" s="40">
        <v>0</v>
      </c>
      <c r="L13" s="87">
        <f t="shared" si="0"/>
        <v>1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65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</row>
    <row r="14" spans="2:85" ht="36" customHeight="1" x14ac:dyDescent="0.25">
      <c r="B14" s="184"/>
      <c r="C14" s="34" t="s">
        <v>80</v>
      </c>
      <c r="D14" s="211">
        <v>32</v>
      </c>
      <c r="E14" s="56">
        <v>28</v>
      </c>
      <c r="F14" s="56">
        <v>60</v>
      </c>
      <c r="G14" s="57">
        <v>2</v>
      </c>
      <c r="H14" s="223">
        <v>28</v>
      </c>
      <c r="I14" s="76">
        <v>32</v>
      </c>
      <c r="J14" s="70">
        <v>60</v>
      </c>
      <c r="K14" s="81">
        <v>2</v>
      </c>
      <c r="L14" s="87">
        <f t="shared" si="0"/>
        <v>4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65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</row>
    <row r="15" spans="2:85" ht="36" customHeight="1" x14ac:dyDescent="0.25">
      <c r="B15" s="184"/>
      <c r="C15" s="34" t="s">
        <v>81</v>
      </c>
      <c r="D15" s="212">
        <v>64</v>
      </c>
      <c r="E15" s="27">
        <v>26</v>
      </c>
      <c r="F15" s="13">
        <v>90</v>
      </c>
      <c r="G15" s="30">
        <v>3</v>
      </c>
      <c r="H15" s="224">
        <v>56</v>
      </c>
      <c r="I15" s="28">
        <v>34</v>
      </c>
      <c r="J15" s="43">
        <v>90</v>
      </c>
      <c r="K15" s="40">
        <v>3</v>
      </c>
      <c r="L15" s="87">
        <f t="shared" si="0"/>
        <v>6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65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</row>
    <row r="16" spans="2:85" ht="36.6" customHeight="1" x14ac:dyDescent="0.25">
      <c r="B16" s="184"/>
      <c r="C16" s="47" t="s">
        <v>82</v>
      </c>
      <c r="D16" s="213">
        <v>80</v>
      </c>
      <c r="E16" s="33">
        <v>10</v>
      </c>
      <c r="F16" s="33">
        <v>90</v>
      </c>
      <c r="G16" s="48">
        <v>3</v>
      </c>
      <c r="H16" s="213">
        <v>80</v>
      </c>
      <c r="I16" s="14">
        <v>10</v>
      </c>
      <c r="J16" s="46">
        <v>90</v>
      </c>
      <c r="K16" s="40">
        <v>3</v>
      </c>
      <c r="L16" s="87">
        <f t="shared" si="0"/>
        <v>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65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</row>
    <row r="17" spans="2:85" ht="36.6" customHeight="1" x14ac:dyDescent="0.25">
      <c r="B17" s="184"/>
      <c r="C17" s="34" t="s">
        <v>83</v>
      </c>
      <c r="D17" s="214">
        <v>48</v>
      </c>
      <c r="E17" s="73">
        <v>12</v>
      </c>
      <c r="F17" s="72">
        <v>60</v>
      </c>
      <c r="G17" s="54">
        <v>2</v>
      </c>
      <c r="H17" s="225">
        <v>42</v>
      </c>
      <c r="I17" s="75">
        <v>18</v>
      </c>
      <c r="J17" s="69">
        <v>60</v>
      </c>
      <c r="K17" s="80">
        <v>2</v>
      </c>
      <c r="L17" s="86">
        <v>4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65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</row>
    <row r="18" spans="2:85" ht="36.6" customHeight="1" x14ac:dyDescent="0.25">
      <c r="B18" s="184"/>
      <c r="C18" s="91" t="s">
        <v>84</v>
      </c>
      <c r="D18" s="210">
        <v>30</v>
      </c>
      <c r="E18" s="13">
        <v>30</v>
      </c>
      <c r="F18" s="13">
        <v>60</v>
      </c>
      <c r="G18" s="30">
        <v>2</v>
      </c>
      <c r="H18" s="210">
        <v>0</v>
      </c>
      <c r="I18" s="14">
        <v>0</v>
      </c>
      <c r="J18" s="78">
        <v>0</v>
      </c>
      <c r="K18" s="40">
        <v>0</v>
      </c>
      <c r="L18" s="87">
        <f>SUM(G18,K18)</f>
        <v>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65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</row>
    <row r="19" spans="2:85" ht="36.6" customHeight="1" x14ac:dyDescent="0.25">
      <c r="B19" s="184"/>
      <c r="C19" s="91" t="s">
        <v>85</v>
      </c>
      <c r="D19" s="210">
        <v>30</v>
      </c>
      <c r="E19" s="13">
        <v>30</v>
      </c>
      <c r="F19" s="13">
        <v>60</v>
      </c>
      <c r="G19" s="30">
        <v>2</v>
      </c>
      <c r="H19" s="210">
        <v>0</v>
      </c>
      <c r="I19" s="14">
        <v>0</v>
      </c>
      <c r="J19" s="78">
        <v>0</v>
      </c>
      <c r="K19" s="40">
        <v>0</v>
      </c>
      <c r="L19" s="87">
        <f>SUM(G19,K19)</f>
        <v>2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65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</row>
    <row r="20" spans="2:85" ht="36.6" customHeight="1" x14ac:dyDescent="0.25">
      <c r="B20" s="184"/>
      <c r="C20" s="35" t="s">
        <v>23</v>
      </c>
      <c r="D20" s="210">
        <v>0</v>
      </c>
      <c r="E20" s="13">
        <v>0</v>
      </c>
      <c r="F20" s="13">
        <v>0</v>
      </c>
      <c r="G20" s="30">
        <v>0</v>
      </c>
      <c r="H20" s="210">
        <v>28</v>
      </c>
      <c r="I20" s="14">
        <v>32</v>
      </c>
      <c r="J20" s="78">
        <v>60</v>
      </c>
      <c r="K20" s="40">
        <v>2</v>
      </c>
      <c r="L20" s="87">
        <f>SUM(G20,K20)</f>
        <v>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65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</row>
    <row r="21" spans="2:85" ht="36.6" customHeight="1" x14ac:dyDescent="0.25">
      <c r="B21" s="184"/>
      <c r="C21" s="59" t="s">
        <v>49</v>
      </c>
      <c r="D21" s="210">
        <v>0</v>
      </c>
      <c r="E21" s="13">
        <v>0</v>
      </c>
      <c r="F21" s="13">
        <v>0</v>
      </c>
      <c r="G21" s="30">
        <v>0</v>
      </c>
      <c r="H21" s="210">
        <v>30</v>
      </c>
      <c r="I21" s="14">
        <v>30</v>
      </c>
      <c r="J21" s="78">
        <v>60</v>
      </c>
      <c r="K21" s="40">
        <v>2</v>
      </c>
      <c r="L21" s="87">
        <v>2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65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</row>
    <row r="22" spans="2:85" s="1" customFormat="1" ht="33" customHeight="1" x14ac:dyDescent="0.25">
      <c r="B22" s="184"/>
      <c r="C22" s="38" t="s">
        <v>86</v>
      </c>
      <c r="D22" s="210">
        <v>30</v>
      </c>
      <c r="E22" s="13">
        <v>0</v>
      </c>
      <c r="F22" s="13">
        <v>30</v>
      </c>
      <c r="G22" s="30">
        <v>1</v>
      </c>
      <c r="H22" s="210">
        <v>28</v>
      </c>
      <c r="I22" s="14">
        <v>32</v>
      </c>
      <c r="J22" s="78">
        <v>60</v>
      </c>
      <c r="K22" s="40">
        <v>2</v>
      </c>
      <c r="L22" s="87">
        <f>SUM(G22,K22)</f>
        <v>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65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</row>
    <row r="23" spans="2:85" s="6" customFormat="1" ht="33" customHeight="1" x14ac:dyDescent="0.25">
      <c r="B23" s="184"/>
      <c r="C23" s="36" t="s">
        <v>5</v>
      </c>
      <c r="D23" s="210">
        <v>29</v>
      </c>
      <c r="E23" s="13">
        <v>1</v>
      </c>
      <c r="F23" s="78">
        <v>30</v>
      </c>
      <c r="G23" s="30">
        <v>1</v>
      </c>
      <c r="H23" s="210">
        <v>26</v>
      </c>
      <c r="I23" s="14">
        <v>4</v>
      </c>
      <c r="J23" s="78">
        <v>30</v>
      </c>
      <c r="K23" s="40">
        <v>1</v>
      </c>
      <c r="L23" s="87">
        <v>2</v>
      </c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165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</row>
    <row r="24" spans="2:85" s="1" customFormat="1" ht="31.15" customHeight="1" x14ac:dyDescent="0.25">
      <c r="B24" s="184"/>
      <c r="C24" s="34" t="s">
        <v>87</v>
      </c>
      <c r="D24" s="210">
        <v>30</v>
      </c>
      <c r="E24" s="13">
        <v>0</v>
      </c>
      <c r="F24" s="13">
        <v>30</v>
      </c>
      <c r="G24" s="30">
        <v>1</v>
      </c>
      <c r="H24" s="210">
        <v>30</v>
      </c>
      <c r="I24" s="14">
        <v>0</v>
      </c>
      <c r="J24" s="78">
        <v>30</v>
      </c>
      <c r="K24" s="40">
        <v>1</v>
      </c>
      <c r="L24" s="87">
        <f>SUM(G24,K24)</f>
        <v>2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65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</row>
    <row r="25" spans="2:85" s="1" customFormat="1" ht="33" customHeight="1" x14ac:dyDescent="0.25">
      <c r="B25" s="185"/>
      <c r="C25" s="84" t="s">
        <v>6</v>
      </c>
      <c r="D25" s="210">
        <v>32</v>
      </c>
      <c r="E25" s="13">
        <v>0</v>
      </c>
      <c r="F25" s="13">
        <v>32</v>
      </c>
      <c r="G25" s="30">
        <v>0</v>
      </c>
      <c r="H25" s="210">
        <v>28</v>
      </c>
      <c r="I25" s="14">
        <v>0</v>
      </c>
      <c r="J25" s="78">
        <v>28</v>
      </c>
      <c r="K25" s="40">
        <v>0</v>
      </c>
      <c r="L25" s="87">
        <f>SUM(G25,K25)</f>
        <v>0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65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</row>
    <row r="26" spans="2:85" s="234" customFormat="1" ht="33" customHeight="1" thickBot="1" x14ac:dyDescent="0.3">
      <c r="B26" s="228" t="s">
        <v>3</v>
      </c>
      <c r="C26" s="229"/>
      <c r="D26" s="215">
        <f t="shared" ref="D26:K26" si="1">SUM(D10:D25)</f>
        <v>595</v>
      </c>
      <c r="E26" s="230">
        <f t="shared" si="1"/>
        <v>337</v>
      </c>
      <c r="F26" s="230">
        <f t="shared" si="1"/>
        <v>932</v>
      </c>
      <c r="G26" s="231">
        <f t="shared" si="1"/>
        <v>30</v>
      </c>
      <c r="H26" s="215">
        <f t="shared" si="1"/>
        <v>516</v>
      </c>
      <c r="I26" s="230">
        <f t="shared" si="1"/>
        <v>412</v>
      </c>
      <c r="J26" s="230">
        <f t="shared" si="1"/>
        <v>928</v>
      </c>
      <c r="K26" s="231">
        <f t="shared" si="1"/>
        <v>30</v>
      </c>
      <c r="L26" s="232">
        <f>SUM(L10:L24)</f>
        <v>60</v>
      </c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165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</row>
    <row r="27" spans="2:85" s="3" customFormat="1" ht="33" customHeight="1" thickTop="1" x14ac:dyDescent="0.25">
      <c r="B27" s="184" t="s">
        <v>1</v>
      </c>
      <c r="C27" s="58" t="s">
        <v>88</v>
      </c>
      <c r="D27" s="211">
        <v>64</v>
      </c>
      <c r="E27" s="74">
        <v>26</v>
      </c>
      <c r="F27" s="74">
        <v>90</v>
      </c>
      <c r="G27" s="79">
        <v>3</v>
      </c>
      <c r="H27" s="223">
        <v>0</v>
      </c>
      <c r="I27" s="76">
        <v>0</v>
      </c>
      <c r="J27" s="3">
        <v>0</v>
      </c>
      <c r="K27" s="81">
        <v>0</v>
      </c>
      <c r="L27" s="88">
        <f>SUM(G27,K27)</f>
        <v>3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65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</row>
    <row r="28" spans="2:85" s="15" customFormat="1" ht="36" customHeight="1" x14ac:dyDescent="0.25">
      <c r="B28" s="184"/>
      <c r="C28" s="37" t="s">
        <v>89</v>
      </c>
      <c r="D28" s="210">
        <v>0</v>
      </c>
      <c r="E28" s="13">
        <v>0</v>
      </c>
      <c r="F28" s="13">
        <v>0</v>
      </c>
      <c r="G28" s="30">
        <v>0</v>
      </c>
      <c r="H28" s="226">
        <v>56</v>
      </c>
      <c r="I28" s="14">
        <v>34</v>
      </c>
      <c r="J28" s="43">
        <v>90</v>
      </c>
      <c r="K28" s="40">
        <v>3</v>
      </c>
      <c r="L28" s="87">
        <v>3</v>
      </c>
      <c r="M28" s="10"/>
      <c r="N28" s="10"/>
      <c r="O28" s="10"/>
      <c r="P28" s="19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65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</row>
    <row r="29" spans="2:85" s="3" customFormat="1" ht="33" customHeight="1" x14ac:dyDescent="0.25">
      <c r="B29" s="184"/>
      <c r="C29" s="37" t="s">
        <v>90</v>
      </c>
      <c r="D29" s="210">
        <v>64</v>
      </c>
      <c r="E29" s="13">
        <v>26</v>
      </c>
      <c r="F29" s="4">
        <v>90</v>
      </c>
      <c r="G29" s="30">
        <v>3</v>
      </c>
      <c r="H29" s="226">
        <v>0</v>
      </c>
      <c r="I29" s="14">
        <v>0</v>
      </c>
      <c r="J29" s="43">
        <v>0</v>
      </c>
      <c r="K29" s="40">
        <v>0</v>
      </c>
      <c r="L29" s="87">
        <f>SUM(G29,K29)</f>
        <v>3</v>
      </c>
      <c r="M29" s="10"/>
      <c r="N29" s="10"/>
      <c r="O29" s="10"/>
      <c r="P29" s="10"/>
      <c r="Q29" s="10"/>
      <c r="R29" s="10"/>
      <c r="S29" s="10"/>
      <c r="T29" s="51"/>
      <c r="U29" s="51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65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</row>
    <row r="30" spans="2:85" s="15" customFormat="1" ht="33" customHeight="1" x14ac:dyDescent="0.25">
      <c r="B30" s="184"/>
      <c r="C30" s="37" t="s">
        <v>9</v>
      </c>
      <c r="D30" s="210">
        <v>0</v>
      </c>
      <c r="E30" s="13">
        <v>0</v>
      </c>
      <c r="F30" s="13">
        <v>0</v>
      </c>
      <c r="G30" s="30">
        <v>0</v>
      </c>
      <c r="H30" s="226">
        <v>28</v>
      </c>
      <c r="I30" s="14">
        <v>2</v>
      </c>
      <c r="J30" s="43">
        <v>30</v>
      </c>
      <c r="K30" s="40">
        <v>1</v>
      </c>
      <c r="L30" s="87">
        <v>1</v>
      </c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65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</row>
    <row r="31" spans="2:85" s="7" customFormat="1" ht="33" customHeight="1" x14ac:dyDescent="0.25">
      <c r="B31" s="184"/>
      <c r="C31" s="37" t="s">
        <v>91</v>
      </c>
      <c r="D31" s="210">
        <v>64</v>
      </c>
      <c r="E31" s="13">
        <v>26</v>
      </c>
      <c r="F31" s="4">
        <v>90</v>
      </c>
      <c r="G31" s="30">
        <v>3</v>
      </c>
      <c r="H31" s="226">
        <v>0</v>
      </c>
      <c r="I31" s="14">
        <v>0</v>
      </c>
      <c r="J31" s="43">
        <v>0</v>
      </c>
      <c r="K31" s="40">
        <v>0</v>
      </c>
      <c r="L31" s="87">
        <f>SUM(G31,K31)</f>
        <v>3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65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</row>
    <row r="32" spans="2:85" s="7" customFormat="1" ht="33" customHeight="1" x14ac:dyDescent="0.25">
      <c r="B32" s="184"/>
      <c r="C32" s="37" t="s">
        <v>7</v>
      </c>
      <c r="D32" s="210">
        <v>0</v>
      </c>
      <c r="E32" s="13">
        <v>0</v>
      </c>
      <c r="F32" s="4">
        <v>0</v>
      </c>
      <c r="G32" s="30">
        <v>0</v>
      </c>
      <c r="H32" s="226">
        <v>56</v>
      </c>
      <c r="I32" s="14">
        <v>34</v>
      </c>
      <c r="J32" s="43">
        <v>90</v>
      </c>
      <c r="K32" s="40">
        <v>3</v>
      </c>
      <c r="L32" s="87">
        <f>SUM(G32,K32)</f>
        <v>3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65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</row>
    <row r="33" spans="2:85" s="7" customFormat="1" ht="33" customHeight="1" x14ac:dyDescent="0.25">
      <c r="B33" s="184"/>
      <c r="C33" s="37" t="s">
        <v>8</v>
      </c>
      <c r="D33" s="210">
        <v>0</v>
      </c>
      <c r="E33" s="13">
        <v>0</v>
      </c>
      <c r="F33" s="13">
        <v>0</v>
      </c>
      <c r="G33" s="30">
        <v>0</v>
      </c>
      <c r="H33" s="226">
        <v>56</v>
      </c>
      <c r="I33" s="14">
        <v>34</v>
      </c>
      <c r="J33" s="43">
        <v>90</v>
      </c>
      <c r="K33" s="40">
        <v>3</v>
      </c>
      <c r="L33" s="87">
        <v>3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65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</row>
    <row r="34" spans="2:85" s="15" customFormat="1" ht="33" customHeight="1" x14ac:dyDescent="0.25">
      <c r="B34" s="184"/>
      <c r="C34" s="37" t="s">
        <v>92</v>
      </c>
      <c r="D34" s="210">
        <v>30</v>
      </c>
      <c r="E34" s="13">
        <v>30</v>
      </c>
      <c r="F34" s="4">
        <v>60</v>
      </c>
      <c r="G34" s="30">
        <v>2</v>
      </c>
      <c r="H34" s="226">
        <v>0</v>
      </c>
      <c r="I34" s="14">
        <v>0</v>
      </c>
      <c r="J34" s="43">
        <v>0</v>
      </c>
      <c r="K34" s="40">
        <v>0</v>
      </c>
      <c r="L34" s="87">
        <f>SUM(K34,G34)</f>
        <v>2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65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</row>
    <row r="35" spans="2:85" s="7" customFormat="1" ht="33" customHeight="1" x14ac:dyDescent="0.25">
      <c r="B35" s="184"/>
      <c r="C35" s="37" t="s">
        <v>93</v>
      </c>
      <c r="D35" s="210">
        <v>32</v>
      </c>
      <c r="E35" s="13">
        <v>28</v>
      </c>
      <c r="F35" s="4">
        <v>60</v>
      </c>
      <c r="G35" s="30">
        <v>2</v>
      </c>
      <c r="H35" s="226">
        <v>28</v>
      </c>
      <c r="I35" s="14">
        <v>2</v>
      </c>
      <c r="J35" s="43">
        <v>30</v>
      </c>
      <c r="K35" s="40">
        <v>1</v>
      </c>
      <c r="L35" s="87">
        <f>SUM(K35,G35)</f>
        <v>3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65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</row>
    <row r="36" spans="2:85" s="7" customFormat="1" ht="33" customHeight="1" x14ac:dyDescent="0.25">
      <c r="B36" s="184"/>
      <c r="C36" s="37" t="s">
        <v>40</v>
      </c>
      <c r="D36" s="212">
        <v>0</v>
      </c>
      <c r="E36" s="25">
        <v>0</v>
      </c>
      <c r="F36" s="11">
        <v>0</v>
      </c>
      <c r="G36" s="31">
        <v>0</v>
      </c>
      <c r="H36" s="224">
        <v>28</v>
      </c>
      <c r="I36" s="26">
        <v>2</v>
      </c>
      <c r="J36" s="43">
        <v>30</v>
      </c>
      <c r="K36" s="41">
        <v>1</v>
      </c>
      <c r="L36" s="86">
        <v>1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65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</row>
    <row r="37" spans="2:85" s="7" customFormat="1" ht="33" customHeight="1" x14ac:dyDescent="0.25">
      <c r="B37" s="184"/>
      <c r="C37" s="92" t="s">
        <v>94</v>
      </c>
      <c r="D37" s="210">
        <v>64</v>
      </c>
      <c r="E37" s="13">
        <v>26</v>
      </c>
      <c r="F37" s="4">
        <v>90</v>
      </c>
      <c r="G37" s="30">
        <v>3</v>
      </c>
      <c r="H37" s="226">
        <v>56</v>
      </c>
      <c r="I37" s="14">
        <v>34</v>
      </c>
      <c r="J37" s="43">
        <v>90</v>
      </c>
      <c r="K37" s="40">
        <v>3</v>
      </c>
      <c r="L37" s="87">
        <f>SUM(G37,K37)</f>
        <v>6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65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</row>
    <row r="38" spans="2:85" s="7" customFormat="1" ht="33" customHeight="1" x14ac:dyDescent="0.25">
      <c r="B38" s="184"/>
      <c r="C38" s="92" t="s">
        <v>95</v>
      </c>
      <c r="D38" s="210">
        <v>64</v>
      </c>
      <c r="E38" s="13">
        <v>26</v>
      </c>
      <c r="F38" s="4">
        <v>90</v>
      </c>
      <c r="G38" s="30">
        <v>3</v>
      </c>
      <c r="H38" s="226">
        <v>56</v>
      </c>
      <c r="I38" s="14">
        <v>34</v>
      </c>
      <c r="J38" s="43">
        <v>90</v>
      </c>
      <c r="K38" s="40">
        <v>3</v>
      </c>
      <c r="L38" s="87">
        <f>SUM(G38,K38)</f>
        <v>6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65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</row>
    <row r="39" spans="2:85" s="15" customFormat="1" ht="33" customHeight="1" x14ac:dyDescent="0.25">
      <c r="B39" s="184"/>
      <c r="C39" s="34" t="s">
        <v>80</v>
      </c>
      <c r="D39" s="210">
        <v>32</v>
      </c>
      <c r="E39" s="13">
        <v>28</v>
      </c>
      <c r="F39" s="4">
        <v>60</v>
      </c>
      <c r="G39" s="30">
        <v>2</v>
      </c>
      <c r="H39" s="226">
        <v>28</v>
      </c>
      <c r="I39" s="14">
        <v>32</v>
      </c>
      <c r="J39" s="43">
        <v>60</v>
      </c>
      <c r="K39" s="40">
        <v>2</v>
      </c>
      <c r="L39" s="87">
        <v>4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65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</row>
    <row r="40" spans="2:85" s="15" customFormat="1" ht="33" customHeight="1" x14ac:dyDescent="0.25">
      <c r="B40" s="184"/>
      <c r="C40" s="34" t="s">
        <v>73</v>
      </c>
      <c r="D40" s="210">
        <v>0</v>
      </c>
      <c r="E40" s="13">
        <v>0</v>
      </c>
      <c r="F40" s="13">
        <v>0</v>
      </c>
      <c r="G40" s="30">
        <v>0</v>
      </c>
      <c r="H40" s="226">
        <v>28</v>
      </c>
      <c r="I40" s="14">
        <v>32</v>
      </c>
      <c r="J40" s="43">
        <v>60</v>
      </c>
      <c r="K40" s="40">
        <v>2</v>
      </c>
      <c r="L40" s="87">
        <v>2</v>
      </c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65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</row>
    <row r="41" spans="2:85" s="15" customFormat="1" ht="33" customHeight="1" x14ac:dyDescent="0.25">
      <c r="B41" s="184"/>
      <c r="C41" s="34" t="s">
        <v>96</v>
      </c>
      <c r="D41" s="210">
        <v>30</v>
      </c>
      <c r="E41" s="13">
        <v>0</v>
      </c>
      <c r="F41" s="13">
        <v>30</v>
      </c>
      <c r="G41" s="30">
        <v>1</v>
      </c>
      <c r="H41" s="226">
        <v>28</v>
      </c>
      <c r="I41" s="14">
        <v>2</v>
      </c>
      <c r="J41" s="43">
        <v>30</v>
      </c>
      <c r="K41" s="40">
        <v>1</v>
      </c>
      <c r="L41" s="87">
        <v>3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65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</row>
    <row r="42" spans="2:85" s="7" customFormat="1" ht="33" customHeight="1" x14ac:dyDescent="0.25">
      <c r="B42" s="184"/>
      <c r="C42" s="34" t="s">
        <v>97</v>
      </c>
      <c r="D42" s="210">
        <v>30</v>
      </c>
      <c r="E42" s="13">
        <v>0</v>
      </c>
      <c r="F42" s="4">
        <v>30</v>
      </c>
      <c r="G42" s="30">
        <v>1</v>
      </c>
      <c r="H42" s="226">
        <v>28</v>
      </c>
      <c r="I42" s="14">
        <v>2</v>
      </c>
      <c r="J42" s="43">
        <v>30</v>
      </c>
      <c r="K42" s="40">
        <v>1</v>
      </c>
      <c r="L42" s="87">
        <f>SUM(K42,G42)</f>
        <v>2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65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</row>
    <row r="43" spans="2:85" s="7" customFormat="1" ht="33" customHeight="1" x14ac:dyDescent="0.25">
      <c r="B43" s="184"/>
      <c r="C43" s="34" t="s">
        <v>98</v>
      </c>
      <c r="D43" s="210">
        <v>30</v>
      </c>
      <c r="E43" s="13">
        <v>0</v>
      </c>
      <c r="F43" s="4">
        <v>30</v>
      </c>
      <c r="G43" s="30">
        <v>1</v>
      </c>
      <c r="H43" s="224">
        <v>0</v>
      </c>
      <c r="I43" s="14">
        <v>0</v>
      </c>
      <c r="J43" s="43">
        <v>0</v>
      </c>
      <c r="K43" s="40">
        <v>0</v>
      </c>
      <c r="L43" s="87">
        <v>0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65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</row>
    <row r="44" spans="2:85" s="15" customFormat="1" ht="33" customHeight="1" x14ac:dyDescent="0.25">
      <c r="B44" s="184"/>
      <c r="C44" s="34" t="s">
        <v>99</v>
      </c>
      <c r="D44" s="212">
        <v>30</v>
      </c>
      <c r="E44" s="27">
        <v>0</v>
      </c>
      <c r="F44" s="13">
        <v>30</v>
      </c>
      <c r="G44" s="30">
        <v>1</v>
      </c>
      <c r="H44" s="210">
        <v>30</v>
      </c>
      <c r="I44" s="206">
        <v>0</v>
      </c>
      <c r="J44" s="207">
        <v>30</v>
      </c>
      <c r="K44" s="40">
        <v>1</v>
      </c>
      <c r="L44" s="87">
        <v>2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65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</row>
    <row r="45" spans="2:85" s="15" customFormat="1" ht="33" customHeight="1" x14ac:dyDescent="0.25">
      <c r="B45" s="184"/>
      <c r="C45" s="50" t="s">
        <v>100</v>
      </c>
      <c r="D45" s="213">
        <v>16</v>
      </c>
      <c r="E45" s="33">
        <v>14</v>
      </c>
      <c r="F45" s="39">
        <v>30</v>
      </c>
      <c r="G45" s="30">
        <v>1</v>
      </c>
      <c r="H45" s="211">
        <v>14</v>
      </c>
      <c r="I45" s="49">
        <v>16</v>
      </c>
      <c r="J45" s="46">
        <v>30</v>
      </c>
      <c r="K45" s="42">
        <v>1</v>
      </c>
      <c r="L45" s="88">
        <f>SUM(G45,K45)</f>
        <v>2</v>
      </c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65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</row>
    <row r="46" spans="2:85" s="7" customFormat="1" ht="33" customHeight="1" x14ac:dyDescent="0.25">
      <c r="B46" s="184"/>
      <c r="C46" s="34" t="s">
        <v>101</v>
      </c>
      <c r="D46" s="214">
        <v>30</v>
      </c>
      <c r="E46" s="73">
        <v>30</v>
      </c>
      <c r="F46" s="72">
        <v>60</v>
      </c>
      <c r="G46" s="77">
        <v>2</v>
      </c>
      <c r="H46" s="225">
        <v>28</v>
      </c>
      <c r="I46" s="75">
        <v>32</v>
      </c>
      <c r="J46" s="69">
        <v>60</v>
      </c>
      <c r="K46" s="80">
        <v>2</v>
      </c>
      <c r="L46" s="86">
        <f>SUM(K46,G46)</f>
        <v>4</v>
      </c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65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</row>
    <row r="47" spans="2:85" s="7" customFormat="1" ht="33" customHeight="1" x14ac:dyDescent="0.25">
      <c r="B47" s="184"/>
      <c r="C47" s="34" t="s">
        <v>5</v>
      </c>
      <c r="D47" s="210">
        <v>29</v>
      </c>
      <c r="E47" s="13">
        <v>1</v>
      </c>
      <c r="F47" s="78">
        <v>30</v>
      </c>
      <c r="G47" s="48">
        <v>1</v>
      </c>
      <c r="H47" s="213">
        <v>26</v>
      </c>
      <c r="I47" s="14">
        <v>4</v>
      </c>
      <c r="J47" s="78">
        <v>30</v>
      </c>
      <c r="K47" s="62">
        <v>1</v>
      </c>
      <c r="L47" s="85">
        <v>2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65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</row>
    <row r="48" spans="2:85" s="1" customFormat="1" ht="34.9" customHeight="1" x14ac:dyDescent="0.25">
      <c r="B48" s="185"/>
      <c r="C48" s="50" t="s">
        <v>87</v>
      </c>
      <c r="D48" s="216">
        <v>30</v>
      </c>
      <c r="E48" s="71">
        <v>0</v>
      </c>
      <c r="F48" s="74">
        <v>30</v>
      </c>
      <c r="G48" s="82">
        <v>1</v>
      </c>
      <c r="H48" s="216">
        <v>30</v>
      </c>
      <c r="I48" s="76">
        <v>0</v>
      </c>
      <c r="J48" s="83">
        <v>30</v>
      </c>
      <c r="K48" s="81">
        <v>1</v>
      </c>
      <c r="L48" s="88">
        <v>2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65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</row>
    <row r="49" spans="2:85" s="234" customFormat="1" ht="33" customHeight="1" thickBot="1" x14ac:dyDescent="0.3">
      <c r="B49" s="228" t="s">
        <v>3</v>
      </c>
      <c r="C49" s="229"/>
      <c r="D49" s="215">
        <f t="shared" ref="D49:L49" si="2">SUM(D27:D48)</f>
        <v>639</v>
      </c>
      <c r="E49" s="230">
        <f t="shared" si="2"/>
        <v>261</v>
      </c>
      <c r="F49" s="230">
        <f t="shared" si="2"/>
        <v>900</v>
      </c>
      <c r="G49" s="231">
        <f t="shared" si="2"/>
        <v>30</v>
      </c>
      <c r="H49" s="215">
        <f t="shared" si="2"/>
        <v>604</v>
      </c>
      <c r="I49" s="230">
        <f t="shared" si="2"/>
        <v>296</v>
      </c>
      <c r="J49" s="230">
        <f t="shared" si="2"/>
        <v>900</v>
      </c>
      <c r="K49" s="231">
        <f t="shared" si="2"/>
        <v>30</v>
      </c>
      <c r="L49" s="232">
        <f t="shared" si="2"/>
        <v>60</v>
      </c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3"/>
      <c r="Z49" s="233"/>
      <c r="AA49" s="233"/>
      <c r="AB49" s="233"/>
      <c r="AC49" s="233"/>
      <c r="AD49" s="233"/>
      <c r="AE49" s="233"/>
      <c r="AF49" s="233"/>
      <c r="AG49" s="233"/>
      <c r="AH49" s="165"/>
      <c r="AI49" s="233"/>
      <c r="AJ49" s="233"/>
      <c r="AK49" s="233"/>
      <c r="AL49" s="233"/>
      <c r="AM49" s="233"/>
      <c r="AN49" s="233"/>
      <c r="AO49" s="233"/>
      <c r="AP49" s="233"/>
      <c r="AQ49" s="233"/>
      <c r="AR49" s="233"/>
      <c r="AS49" s="233"/>
      <c r="AT49" s="233"/>
      <c r="AU49" s="233"/>
      <c r="AV49" s="233"/>
      <c r="AW49" s="233"/>
      <c r="AX49" s="233"/>
      <c r="AY49" s="233"/>
      <c r="AZ49" s="233"/>
      <c r="BA49" s="233"/>
      <c r="BB49" s="233"/>
      <c r="BC49" s="233"/>
      <c r="BD49" s="233"/>
      <c r="BE49" s="233"/>
      <c r="BF49" s="233"/>
      <c r="BG49" s="233"/>
      <c r="BH49" s="233"/>
      <c r="BI49" s="233"/>
      <c r="BJ49" s="233"/>
      <c r="BK49" s="233"/>
      <c r="BL49" s="233"/>
      <c r="BM49" s="233"/>
      <c r="BN49" s="233"/>
      <c r="BO49" s="233"/>
      <c r="BP49" s="233"/>
      <c r="BQ49" s="233"/>
      <c r="BR49" s="233"/>
      <c r="BS49" s="233"/>
      <c r="BT49" s="233"/>
      <c r="BU49" s="233"/>
      <c r="BV49" s="233"/>
      <c r="BW49" s="233"/>
      <c r="BX49" s="233"/>
      <c r="BY49" s="233"/>
      <c r="BZ49" s="233"/>
      <c r="CA49" s="233"/>
      <c r="CB49" s="233"/>
      <c r="CC49" s="233"/>
      <c r="CD49" s="233"/>
      <c r="CE49" s="233"/>
      <c r="CF49" s="233"/>
      <c r="CG49" s="233"/>
    </row>
    <row r="50" spans="2:85" s="15" customFormat="1" ht="84" customHeight="1" thickTop="1" x14ac:dyDescent="0.25">
      <c r="B50" s="93"/>
      <c r="C50" s="94" t="s">
        <v>45</v>
      </c>
      <c r="D50" s="155">
        <v>128</v>
      </c>
      <c r="E50" s="96">
        <v>352</v>
      </c>
      <c r="F50" s="97">
        <v>480</v>
      </c>
      <c r="G50" s="98">
        <v>16</v>
      </c>
      <c r="H50" s="161">
        <v>112</v>
      </c>
      <c r="I50" s="96">
        <v>368</v>
      </c>
      <c r="J50" s="95">
        <v>480</v>
      </c>
      <c r="K50" s="98">
        <v>16</v>
      </c>
      <c r="L50" s="99">
        <v>32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65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</row>
    <row r="51" spans="2:85" s="15" customFormat="1" ht="33" customHeight="1" x14ac:dyDescent="0.25">
      <c r="B51" s="93"/>
      <c r="C51" s="37" t="s">
        <v>104</v>
      </c>
      <c r="D51" s="101">
        <v>0</v>
      </c>
      <c r="E51" s="101">
        <v>0</v>
      </c>
      <c r="F51" s="102">
        <v>0</v>
      </c>
      <c r="G51" s="103">
        <v>0</v>
      </c>
      <c r="H51" s="172" t="s">
        <v>41</v>
      </c>
      <c r="I51" s="177" t="s">
        <v>62</v>
      </c>
      <c r="J51" s="167" t="s">
        <v>63</v>
      </c>
      <c r="K51" s="195" t="s">
        <v>48</v>
      </c>
      <c r="L51" s="104" t="s">
        <v>44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65"/>
      <c r="AI51" s="10"/>
      <c r="AJ51" s="10"/>
      <c r="AK51" s="10"/>
      <c r="AL51" s="164"/>
      <c r="AM51" s="164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</row>
    <row r="52" spans="2:85" s="15" customFormat="1" ht="33" customHeight="1" x14ac:dyDescent="0.25">
      <c r="B52" s="93"/>
      <c r="C52" s="37" t="s">
        <v>105</v>
      </c>
      <c r="D52" s="172" t="s">
        <v>38</v>
      </c>
      <c r="E52" s="172" t="s">
        <v>64</v>
      </c>
      <c r="F52" s="167" t="s">
        <v>63</v>
      </c>
      <c r="G52" s="180" t="s">
        <v>48</v>
      </c>
      <c r="H52" s="173"/>
      <c r="I52" s="178"/>
      <c r="J52" s="167"/>
      <c r="K52" s="196"/>
      <c r="L52" s="186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65"/>
      <c r="AI52" s="10"/>
      <c r="AJ52" s="10"/>
      <c r="AK52" s="10"/>
      <c r="AL52" s="164"/>
      <c r="AM52" s="164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64"/>
      <c r="BF52" s="164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</row>
    <row r="53" spans="2:85" s="1" customFormat="1" ht="33" customHeight="1" x14ac:dyDescent="0.25">
      <c r="B53" s="182" t="s">
        <v>2</v>
      </c>
      <c r="C53" s="37" t="s">
        <v>106</v>
      </c>
      <c r="D53" s="173"/>
      <c r="E53" s="173"/>
      <c r="F53" s="167"/>
      <c r="G53" s="181"/>
      <c r="H53" s="173"/>
      <c r="I53" s="178"/>
      <c r="J53" s="167"/>
      <c r="K53" s="196"/>
      <c r="L53" s="187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65"/>
      <c r="AI53" s="10"/>
      <c r="AJ53" s="10"/>
      <c r="AK53" s="10"/>
      <c r="AL53" s="164"/>
      <c r="AM53" s="164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64"/>
      <c r="BF53" s="164"/>
      <c r="BG53" s="164"/>
      <c r="BH53" s="164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</row>
    <row r="54" spans="2:85" s="3" customFormat="1" ht="33" customHeight="1" x14ac:dyDescent="0.25">
      <c r="B54" s="182"/>
      <c r="C54" s="37" t="s">
        <v>107</v>
      </c>
      <c r="D54" s="173"/>
      <c r="E54" s="173"/>
      <c r="F54" s="167"/>
      <c r="G54" s="181"/>
      <c r="H54" s="173"/>
      <c r="I54" s="178"/>
      <c r="J54" s="167"/>
      <c r="K54" s="196"/>
      <c r="L54" s="187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65"/>
      <c r="AI54" s="10"/>
      <c r="AJ54" s="10"/>
      <c r="AK54" s="10"/>
      <c r="AL54" s="164"/>
      <c r="AM54" s="164"/>
      <c r="AN54" s="10"/>
      <c r="AO54" s="164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64"/>
      <c r="BF54" s="164"/>
      <c r="BG54" s="164"/>
      <c r="BH54" s="164"/>
      <c r="BI54" s="164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</row>
    <row r="55" spans="2:85" s="15" customFormat="1" ht="33" customHeight="1" x14ac:dyDescent="0.25">
      <c r="B55" s="182"/>
      <c r="C55" s="100" t="s">
        <v>36</v>
      </c>
      <c r="D55" s="173"/>
      <c r="E55" s="173"/>
      <c r="F55" s="167"/>
      <c r="G55" s="181"/>
      <c r="H55" s="173"/>
      <c r="I55" s="178"/>
      <c r="J55" s="167"/>
      <c r="K55" s="196"/>
      <c r="L55" s="187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65"/>
      <c r="AI55" s="164"/>
      <c r="AJ55" s="10"/>
      <c r="AK55" s="10"/>
      <c r="AL55" s="164"/>
      <c r="AM55" s="164"/>
      <c r="AN55" s="10"/>
      <c r="AO55" s="164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64"/>
      <c r="BF55" s="164"/>
      <c r="BG55" s="164"/>
      <c r="BH55" s="164"/>
      <c r="BI55" s="164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</row>
    <row r="56" spans="2:85" s="1" customFormat="1" ht="33" customHeight="1" x14ac:dyDescent="0.25">
      <c r="B56" s="182"/>
      <c r="C56" s="105" t="s">
        <v>39</v>
      </c>
      <c r="D56" s="173"/>
      <c r="E56" s="173"/>
      <c r="F56" s="167"/>
      <c r="G56" s="181"/>
      <c r="H56" s="173"/>
      <c r="I56" s="178"/>
      <c r="J56" s="167"/>
      <c r="K56" s="196"/>
      <c r="L56" s="187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65"/>
      <c r="AI56" s="164"/>
      <c r="AJ56" s="10"/>
      <c r="AK56" s="10"/>
      <c r="AL56" s="164"/>
      <c r="AM56" s="164"/>
      <c r="AN56" s="10"/>
      <c r="AO56" s="164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64"/>
      <c r="BF56" s="164"/>
      <c r="BG56" s="164"/>
      <c r="BH56" s="164"/>
      <c r="BI56" s="164"/>
      <c r="BJ56" s="164"/>
      <c r="BK56" s="164"/>
      <c r="BL56" s="164"/>
      <c r="BM56" s="164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</row>
    <row r="57" spans="2:85" s="1" customFormat="1" ht="33" customHeight="1" x14ac:dyDescent="0.25">
      <c r="B57" s="182"/>
      <c r="C57" s="100" t="s">
        <v>14</v>
      </c>
      <c r="D57" s="173"/>
      <c r="E57" s="173"/>
      <c r="F57" s="167"/>
      <c r="G57" s="181"/>
      <c r="H57" s="174"/>
      <c r="I57" s="178"/>
      <c r="J57" s="168"/>
      <c r="K57" s="197"/>
      <c r="L57" s="188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65"/>
      <c r="AI57" s="164"/>
      <c r="AJ57" s="10"/>
      <c r="AK57" s="10"/>
      <c r="AL57" s="164"/>
      <c r="AM57" s="164"/>
      <c r="AN57" s="10"/>
      <c r="AO57" s="164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64"/>
      <c r="BF57" s="164"/>
      <c r="BG57" s="164"/>
      <c r="BH57" s="164"/>
      <c r="BI57" s="164"/>
      <c r="BJ57" s="164"/>
      <c r="BK57" s="164"/>
      <c r="BL57" s="164"/>
      <c r="BM57" s="164"/>
      <c r="BN57" s="164"/>
      <c r="BO57" s="164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</row>
    <row r="58" spans="2:85" s="15" customFormat="1" ht="33" customHeight="1" x14ac:dyDescent="0.25">
      <c r="B58" s="182"/>
      <c r="C58" s="100" t="s">
        <v>35</v>
      </c>
      <c r="D58" s="173"/>
      <c r="E58" s="173"/>
      <c r="F58" s="167"/>
      <c r="G58" s="189"/>
      <c r="H58" s="106">
        <v>0</v>
      </c>
      <c r="I58" s="107">
        <v>0</v>
      </c>
      <c r="J58" s="101">
        <v>0</v>
      </c>
      <c r="K58" s="108">
        <v>0</v>
      </c>
      <c r="L58" s="104" t="s">
        <v>44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65"/>
      <c r="AI58" s="164"/>
      <c r="AJ58" s="10"/>
      <c r="AK58" s="10"/>
      <c r="AL58" s="164"/>
      <c r="AM58" s="164"/>
      <c r="AN58" s="10"/>
      <c r="AO58" s="164"/>
      <c r="AP58" s="10"/>
      <c r="AQ58" s="10"/>
      <c r="AR58" s="10"/>
      <c r="AS58" s="164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64"/>
      <c r="BF58" s="164"/>
      <c r="BG58" s="164"/>
      <c r="BH58" s="164"/>
      <c r="BI58" s="164"/>
      <c r="BJ58" s="164"/>
      <c r="BK58" s="164"/>
      <c r="BL58" s="164"/>
      <c r="BM58" s="164"/>
      <c r="BN58" s="164"/>
      <c r="BO58" s="164"/>
      <c r="BP58" s="164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</row>
    <row r="59" spans="2:85" s="1" customFormat="1" ht="33" customHeight="1" x14ac:dyDescent="0.25">
      <c r="B59" s="182"/>
      <c r="C59" s="100" t="s">
        <v>13</v>
      </c>
      <c r="D59" s="173"/>
      <c r="E59" s="173"/>
      <c r="F59" s="167"/>
      <c r="G59" s="181"/>
      <c r="H59" s="200"/>
      <c r="I59" s="177"/>
      <c r="J59" s="172"/>
      <c r="K59" s="195"/>
      <c r="L59" s="186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65"/>
      <c r="AI59" s="164"/>
      <c r="AJ59" s="10"/>
      <c r="AK59" s="10"/>
      <c r="AL59" s="164"/>
      <c r="AM59" s="164"/>
      <c r="AN59" s="10"/>
      <c r="AO59" s="164"/>
      <c r="AP59" s="10"/>
      <c r="AQ59" s="10"/>
      <c r="AR59" s="10"/>
      <c r="AS59" s="164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64"/>
      <c r="BF59" s="164"/>
      <c r="BG59" s="164"/>
      <c r="BH59" s="164"/>
      <c r="BI59" s="164"/>
      <c r="BJ59" s="164"/>
      <c r="BK59" s="164"/>
      <c r="BL59" s="164"/>
      <c r="BM59" s="164"/>
      <c r="BN59" s="164"/>
      <c r="BO59" s="164"/>
      <c r="BP59" s="164"/>
      <c r="BQ59" s="164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</row>
    <row r="60" spans="2:85" s="1" customFormat="1" ht="33" customHeight="1" x14ac:dyDescent="0.25">
      <c r="B60" s="182"/>
      <c r="C60" s="105" t="s">
        <v>42</v>
      </c>
      <c r="D60" s="173"/>
      <c r="E60" s="173"/>
      <c r="F60" s="167"/>
      <c r="G60" s="181"/>
      <c r="H60" s="201"/>
      <c r="I60" s="178"/>
      <c r="J60" s="173"/>
      <c r="K60" s="196"/>
      <c r="L60" s="187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65"/>
      <c r="AI60" s="164"/>
      <c r="AJ60" s="10"/>
      <c r="AK60" s="10"/>
      <c r="AL60" s="164"/>
      <c r="AM60" s="164"/>
      <c r="AN60" s="10"/>
      <c r="AO60" s="164"/>
      <c r="AP60" s="10"/>
      <c r="AQ60" s="10"/>
      <c r="AR60" s="10"/>
      <c r="AS60" s="164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64"/>
      <c r="BF60" s="164"/>
      <c r="BG60" s="164"/>
      <c r="BH60" s="164"/>
      <c r="BI60" s="164"/>
      <c r="BJ60" s="164"/>
      <c r="BK60" s="164"/>
      <c r="BL60" s="164"/>
      <c r="BM60" s="164"/>
      <c r="BN60" s="164"/>
      <c r="BO60" s="164"/>
      <c r="BP60" s="164"/>
      <c r="BQ60" s="164"/>
      <c r="BR60" s="164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</row>
    <row r="61" spans="2:85" s="15" customFormat="1" ht="33" customHeight="1" x14ac:dyDescent="0.25">
      <c r="B61" s="182"/>
      <c r="C61" s="100" t="s">
        <v>33</v>
      </c>
      <c r="D61" s="173"/>
      <c r="E61" s="173"/>
      <c r="F61" s="167"/>
      <c r="G61" s="181"/>
      <c r="H61" s="201"/>
      <c r="I61" s="178"/>
      <c r="J61" s="173"/>
      <c r="K61" s="196"/>
      <c r="L61" s="187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65"/>
      <c r="AI61" s="164"/>
      <c r="AJ61" s="10"/>
      <c r="AK61" s="10"/>
      <c r="AL61" s="164"/>
      <c r="AM61" s="164"/>
      <c r="AN61" s="10"/>
      <c r="AO61" s="164"/>
      <c r="AP61" s="10"/>
      <c r="AQ61" s="10"/>
      <c r="AR61" s="10"/>
      <c r="AS61" s="164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64"/>
      <c r="BF61" s="164"/>
      <c r="BG61" s="164"/>
      <c r="BH61" s="164"/>
      <c r="BI61" s="164"/>
      <c r="BJ61" s="164"/>
      <c r="BK61" s="164"/>
      <c r="BL61" s="164"/>
      <c r="BM61" s="164"/>
      <c r="BN61" s="164"/>
      <c r="BO61" s="164"/>
      <c r="BP61" s="164"/>
      <c r="BQ61" s="164"/>
      <c r="BR61" s="164"/>
      <c r="BS61" s="164"/>
      <c r="BT61" s="164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</row>
    <row r="62" spans="2:85" s="15" customFormat="1" ht="33" customHeight="1" x14ac:dyDescent="0.25">
      <c r="B62" s="182"/>
      <c r="C62" s="100" t="s">
        <v>34</v>
      </c>
      <c r="D62" s="173"/>
      <c r="E62" s="173"/>
      <c r="F62" s="167"/>
      <c r="G62" s="181"/>
      <c r="H62" s="201"/>
      <c r="I62" s="178"/>
      <c r="J62" s="173"/>
      <c r="K62" s="196"/>
      <c r="L62" s="187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65"/>
      <c r="AI62" s="164"/>
      <c r="AJ62" s="10"/>
      <c r="AK62" s="10"/>
      <c r="AL62" s="164"/>
      <c r="AM62" s="164"/>
      <c r="AN62" s="10"/>
      <c r="AO62" s="164"/>
      <c r="AP62" s="10"/>
      <c r="AQ62" s="10"/>
      <c r="AR62" s="10"/>
      <c r="AS62" s="164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64"/>
      <c r="BF62" s="164"/>
      <c r="BG62" s="164"/>
      <c r="BH62" s="164"/>
      <c r="BI62" s="164"/>
      <c r="BJ62" s="164"/>
      <c r="BK62" s="164"/>
      <c r="BL62" s="164"/>
      <c r="BM62" s="164"/>
      <c r="BN62" s="164"/>
      <c r="BO62" s="164"/>
      <c r="BP62" s="164"/>
      <c r="BQ62" s="164"/>
      <c r="BR62" s="164"/>
      <c r="BS62" s="164"/>
      <c r="BT62" s="164"/>
      <c r="BU62" s="164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</row>
    <row r="63" spans="2:85" s="15" customFormat="1" ht="33" customHeight="1" x14ac:dyDescent="0.25">
      <c r="B63" s="182"/>
      <c r="C63" s="100" t="s">
        <v>43</v>
      </c>
      <c r="D63" s="173"/>
      <c r="E63" s="173"/>
      <c r="F63" s="167"/>
      <c r="G63" s="181"/>
      <c r="H63" s="201"/>
      <c r="I63" s="178"/>
      <c r="J63" s="173"/>
      <c r="K63" s="196"/>
      <c r="L63" s="187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65"/>
      <c r="AI63" s="164"/>
      <c r="AJ63" s="10"/>
      <c r="AK63" s="10"/>
      <c r="AL63" s="164"/>
      <c r="AM63" s="164"/>
      <c r="AN63" s="10"/>
      <c r="AO63" s="164"/>
      <c r="AP63" s="10"/>
      <c r="AQ63" s="10"/>
      <c r="AR63" s="10"/>
      <c r="AS63" s="164"/>
      <c r="AT63" s="10"/>
      <c r="AU63" s="10"/>
      <c r="AV63" s="164"/>
      <c r="AW63" s="164"/>
      <c r="AX63" s="10"/>
      <c r="AY63" s="10"/>
      <c r="AZ63" s="10"/>
      <c r="BA63" s="10"/>
      <c r="BB63" s="10"/>
      <c r="BC63" s="10"/>
      <c r="BD63" s="10"/>
      <c r="BE63" s="164"/>
      <c r="BF63" s="164"/>
      <c r="BG63" s="164"/>
      <c r="BH63" s="164"/>
      <c r="BI63" s="164"/>
      <c r="BJ63" s="164"/>
      <c r="BK63" s="164"/>
      <c r="BL63" s="164"/>
      <c r="BM63" s="164"/>
      <c r="BN63" s="164"/>
      <c r="BO63" s="164"/>
      <c r="BP63" s="164"/>
      <c r="BQ63" s="164"/>
      <c r="BR63" s="164"/>
      <c r="BS63" s="164"/>
      <c r="BT63" s="164"/>
      <c r="BU63" s="164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</row>
    <row r="64" spans="2:85" s="15" customFormat="1" ht="33" customHeight="1" x14ac:dyDescent="0.25">
      <c r="B64" s="182"/>
      <c r="C64" s="100" t="s">
        <v>37</v>
      </c>
      <c r="D64" s="173"/>
      <c r="E64" s="173"/>
      <c r="F64" s="167"/>
      <c r="G64" s="181"/>
      <c r="H64" s="201"/>
      <c r="I64" s="178"/>
      <c r="J64" s="173"/>
      <c r="K64" s="196"/>
      <c r="L64" s="187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65"/>
      <c r="AI64" s="164"/>
      <c r="AJ64" s="10"/>
      <c r="AK64" s="10"/>
      <c r="AL64" s="164"/>
      <c r="AM64" s="164"/>
      <c r="AN64" s="10"/>
      <c r="AO64" s="164"/>
      <c r="AP64" s="10"/>
      <c r="AQ64" s="10"/>
      <c r="AR64" s="10"/>
      <c r="AS64" s="164"/>
      <c r="AT64" s="10"/>
      <c r="AU64" s="10"/>
      <c r="AV64" s="164"/>
      <c r="AW64" s="164"/>
      <c r="AX64" s="10"/>
      <c r="AY64" s="10"/>
      <c r="AZ64" s="10"/>
      <c r="BA64" s="10"/>
      <c r="BB64" s="10"/>
      <c r="BC64" s="10"/>
      <c r="BD64" s="10"/>
      <c r="BE64" s="164"/>
      <c r="BF64" s="164"/>
      <c r="BG64" s="164"/>
      <c r="BH64" s="164"/>
      <c r="BI64" s="164"/>
      <c r="BJ64" s="164"/>
      <c r="BK64" s="164"/>
      <c r="BL64" s="164"/>
      <c r="BM64" s="164"/>
      <c r="BN64" s="164"/>
      <c r="BO64" s="164"/>
      <c r="BP64" s="164"/>
      <c r="BQ64" s="164"/>
      <c r="BR64" s="164"/>
      <c r="BS64" s="164"/>
      <c r="BT64" s="164"/>
      <c r="BU64" s="164"/>
      <c r="BV64" s="164"/>
      <c r="BW64" s="164"/>
      <c r="BX64" s="10"/>
      <c r="BY64" s="10"/>
      <c r="BZ64" s="10"/>
      <c r="CA64" s="10"/>
      <c r="CB64" s="10"/>
      <c r="CC64" s="10"/>
      <c r="CD64" s="10"/>
      <c r="CE64" s="10"/>
      <c r="CF64" s="10"/>
      <c r="CG64" s="10"/>
    </row>
    <row r="65" spans="2:85" s="15" customFormat="1" ht="33" customHeight="1" x14ac:dyDescent="0.25">
      <c r="B65" s="182"/>
      <c r="C65" s="37" t="s">
        <v>108</v>
      </c>
      <c r="D65" s="173"/>
      <c r="E65" s="173"/>
      <c r="F65" s="167"/>
      <c r="G65" s="181"/>
      <c r="H65" s="201"/>
      <c r="I65" s="178"/>
      <c r="J65" s="173"/>
      <c r="K65" s="196"/>
      <c r="L65" s="187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65"/>
      <c r="AI65" s="164"/>
      <c r="AJ65" s="10"/>
      <c r="AK65" s="10"/>
      <c r="AL65" s="164"/>
      <c r="AM65" s="164"/>
      <c r="AN65" s="10"/>
      <c r="AO65" s="164"/>
      <c r="AP65" s="10"/>
      <c r="AQ65" s="10"/>
      <c r="AR65" s="10"/>
      <c r="AS65" s="164"/>
      <c r="AT65" s="10"/>
      <c r="AU65" s="10"/>
      <c r="AV65" s="164"/>
      <c r="AW65" s="164"/>
      <c r="AX65" s="10"/>
      <c r="AY65" s="10"/>
      <c r="AZ65" s="10"/>
      <c r="BA65" s="10"/>
      <c r="BB65" s="10"/>
      <c r="BC65" s="10"/>
      <c r="BD65" s="10"/>
      <c r="BE65" s="164"/>
      <c r="BF65" s="164"/>
      <c r="BG65" s="164"/>
      <c r="BH65" s="164"/>
      <c r="BI65" s="164"/>
      <c r="BJ65" s="164"/>
      <c r="BK65" s="164"/>
      <c r="BL65" s="164"/>
      <c r="BM65" s="164"/>
      <c r="BN65" s="164"/>
      <c r="BO65" s="164"/>
      <c r="BP65" s="164"/>
      <c r="BQ65" s="164"/>
      <c r="BR65" s="164"/>
      <c r="BS65" s="164"/>
      <c r="BT65" s="164"/>
      <c r="BU65" s="164"/>
      <c r="BV65" s="164"/>
      <c r="BW65" s="164"/>
      <c r="BX65" s="164"/>
      <c r="BY65" s="164"/>
      <c r="BZ65" s="10"/>
      <c r="CA65" s="10"/>
      <c r="CB65" s="10"/>
      <c r="CC65" s="10"/>
      <c r="CD65" s="10"/>
      <c r="CE65" s="10"/>
      <c r="CF65" s="10"/>
      <c r="CG65" s="10"/>
    </row>
    <row r="66" spans="2:85" s="1" customFormat="1" ht="33" customHeight="1" x14ac:dyDescent="0.25">
      <c r="B66" s="182"/>
      <c r="C66" s="105" t="s">
        <v>22</v>
      </c>
      <c r="D66" s="174"/>
      <c r="E66" s="174"/>
      <c r="F66" s="168"/>
      <c r="G66" s="190"/>
      <c r="H66" s="202"/>
      <c r="I66" s="179"/>
      <c r="J66" s="174"/>
      <c r="K66" s="197"/>
      <c r="L66" s="188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65"/>
      <c r="AI66" s="164"/>
      <c r="AJ66" s="10"/>
      <c r="AK66" s="10"/>
      <c r="AL66" s="164"/>
      <c r="AM66" s="164"/>
      <c r="AN66" s="10"/>
      <c r="AO66" s="164"/>
      <c r="AP66" s="10"/>
      <c r="AQ66" s="10"/>
      <c r="AR66" s="10"/>
      <c r="AS66" s="164"/>
      <c r="AT66" s="10"/>
      <c r="AU66" s="164"/>
      <c r="AV66" s="164"/>
      <c r="AW66" s="164"/>
      <c r="AX66" s="10"/>
      <c r="AY66" s="10"/>
      <c r="AZ66" s="10"/>
      <c r="BA66" s="10"/>
      <c r="BB66" s="10"/>
      <c r="BC66" s="10"/>
      <c r="BD66" s="10"/>
      <c r="BE66" s="164"/>
      <c r="BF66" s="164"/>
      <c r="BG66" s="164"/>
      <c r="BH66" s="164"/>
      <c r="BI66" s="164"/>
      <c r="BJ66" s="164"/>
      <c r="BK66" s="164"/>
      <c r="BL66" s="164"/>
      <c r="BM66" s="164"/>
      <c r="BN66" s="164"/>
      <c r="BO66" s="164"/>
      <c r="BP66" s="164"/>
      <c r="BQ66" s="164"/>
      <c r="BR66" s="164"/>
      <c r="BS66" s="164"/>
      <c r="BT66" s="164"/>
      <c r="BU66" s="164"/>
      <c r="BV66" s="164"/>
      <c r="BW66" s="164"/>
      <c r="BX66" s="164"/>
      <c r="BY66" s="164"/>
      <c r="BZ66" s="164"/>
      <c r="CA66" s="10"/>
      <c r="CB66" s="10"/>
      <c r="CC66" s="10"/>
      <c r="CD66" s="10"/>
      <c r="CE66" s="10"/>
      <c r="CF66" s="10"/>
      <c r="CG66" s="10"/>
    </row>
    <row r="67" spans="2:85" s="7" customFormat="1" ht="33" customHeight="1" x14ac:dyDescent="0.25">
      <c r="B67" s="182"/>
      <c r="C67" s="100" t="s">
        <v>19</v>
      </c>
      <c r="D67" s="101">
        <v>24</v>
      </c>
      <c r="E67" s="101">
        <v>6</v>
      </c>
      <c r="F67" s="102">
        <v>30</v>
      </c>
      <c r="G67" s="103">
        <v>1</v>
      </c>
      <c r="H67" s="101">
        <v>0</v>
      </c>
      <c r="I67" s="107">
        <v>0</v>
      </c>
      <c r="J67" s="102">
        <v>0</v>
      </c>
      <c r="K67" s="108">
        <v>0</v>
      </c>
      <c r="L67" s="109">
        <f>SUM(K67,G67)</f>
        <v>1</v>
      </c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65"/>
      <c r="AI67" s="164"/>
      <c r="AJ67" s="10"/>
      <c r="AK67" s="10"/>
      <c r="AL67" s="164"/>
      <c r="AM67" s="164"/>
      <c r="AN67" s="10"/>
      <c r="AO67" s="164"/>
      <c r="AP67" s="10"/>
      <c r="AQ67" s="10"/>
      <c r="AR67" s="10"/>
      <c r="AS67" s="164"/>
      <c r="AT67" s="10"/>
      <c r="AU67" s="164"/>
      <c r="AV67" s="164"/>
      <c r="AW67" s="164"/>
      <c r="AX67" s="10"/>
      <c r="AY67" s="10"/>
      <c r="AZ67" s="10"/>
      <c r="BA67" s="10"/>
      <c r="BB67" s="10"/>
      <c r="BC67" s="10"/>
      <c r="BD67" s="10"/>
      <c r="BE67" s="164"/>
      <c r="BF67" s="164"/>
      <c r="BG67" s="164"/>
      <c r="BH67" s="164"/>
      <c r="BI67" s="164"/>
      <c r="BJ67" s="164"/>
      <c r="BK67" s="164"/>
      <c r="BL67" s="164"/>
      <c r="BM67" s="164"/>
      <c r="BN67" s="164"/>
      <c r="BO67" s="164"/>
      <c r="BP67" s="164"/>
      <c r="BQ67" s="164"/>
      <c r="BR67" s="164"/>
      <c r="BS67" s="164"/>
      <c r="BT67" s="164"/>
      <c r="BU67" s="164"/>
      <c r="BV67" s="164"/>
      <c r="BW67" s="164"/>
      <c r="BX67" s="164"/>
      <c r="BY67" s="164"/>
      <c r="BZ67" s="164"/>
      <c r="CA67" s="10"/>
      <c r="CB67" s="10"/>
      <c r="CC67" s="10"/>
      <c r="CD67" s="10"/>
      <c r="CE67" s="10"/>
      <c r="CF67" s="10"/>
      <c r="CG67" s="10"/>
    </row>
    <row r="68" spans="2:85" s="7" customFormat="1" ht="33" customHeight="1" x14ac:dyDescent="0.25">
      <c r="B68" s="182"/>
      <c r="C68" s="105" t="s">
        <v>20</v>
      </c>
      <c r="D68" s="101">
        <v>0</v>
      </c>
      <c r="E68" s="101">
        <v>0</v>
      </c>
      <c r="F68" s="102">
        <v>0</v>
      </c>
      <c r="G68" s="103">
        <v>0</v>
      </c>
      <c r="H68" s="101">
        <v>24</v>
      </c>
      <c r="I68" s="107">
        <v>6</v>
      </c>
      <c r="J68" s="102">
        <v>30</v>
      </c>
      <c r="K68" s="108">
        <v>1</v>
      </c>
      <c r="L68" s="109">
        <f>SUM(K68,G68)</f>
        <v>1</v>
      </c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65"/>
      <c r="AI68" s="164"/>
      <c r="AJ68" s="10"/>
      <c r="AK68" s="10"/>
      <c r="AL68" s="164"/>
      <c r="AM68" s="164"/>
      <c r="AN68" s="10"/>
      <c r="AO68" s="164"/>
      <c r="AP68" s="10"/>
      <c r="AQ68" s="10"/>
      <c r="AR68" s="10"/>
      <c r="AS68" s="164"/>
      <c r="AT68" s="10"/>
      <c r="AU68" s="164"/>
      <c r="AV68" s="164"/>
      <c r="AW68" s="164"/>
      <c r="AX68" s="10"/>
      <c r="AY68" s="10"/>
      <c r="AZ68" s="10"/>
      <c r="BA68" s="10"/>
      <c r="BB68" s="10"/>
      <c r="BC68" s="10"/>
      <c r="BD68" s="10"/>
      <c r="BE68" s="164"/>
      <c r="BF68" s="164"/>
      <c r="BG68" s="164"/>
      <c r="BH68" s="164"/>
      <c r="BI68" s="164"/>
      <c r="BJ68" s="164"/>
      <c r="BK68" s="164"/>
      <c r="BL68" s="164"/>
      <c r="BM68" s="164"/>
      <c r="BN68" s="164"/>
      <c r="BO68" s="164"/>
      <c r="BP68" s="164"/>
      <c r="BQ68" s="164"/>
      <c r="BR68" s="164"/>
      <c r="BS68" s="164"/>
      <c r="BT68" s="164"/>
      <c r="BU68" s="164"/>
      <c r="BV68" s="164"/>
      <c r="BW68" s="164"/>
      <c r="BX68" s="164"/>
      <c r="BY68" s="164"/>
      <c r="BZ68" s="164"/>
      <c r="CA68" s="10"/>
      <c r="CB68" s="10"/>
      <c r="CC68" s="10"/>
      <c r="CD68" s="10"/>
      <c r="CE68" s="10"/>
      <c r="CF68" s="10"/>
      <c r="CG68" s="10"/>
    </row>
    <row r="69" spans="2:85" s="23" customFormat="1" ht="33" customHeight="1" x14ac:dyDescent="0.25">
      <c r="B69" s="198"/>
      <c r="C69" s="100" t="s">
        <v>67</v>
      </c>
      <c r="D69" s="111">
        <v>30</v>
      </c>
      <c r="E69" s="112">
        <v>0</v>
      </c>
      <c r="F69" s="102">
        <v>30</v>
      </c>
      <c r="G69" s="113">
        <v>1</v>
      </c>
      <c r="H69" s="227">
        <v>0</v>
      </c>
      <c r="I69" s="102">
        <v>0</v>
      </c>
      <c r="J69" s="102">
        <v>0</v>
      </c>
      <c r="K69" s="114">
        <v>0</v>
      </c>
      <c r="L69" s="115">
        <v>1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65"/>
      <c r="AI69" s="164"/>
      <c r="AJ69" s="10"/>
      <c r="AK69" s="10"/>
      <c r="AL69" s="164"/>
      <c r="AM69" s="164"/>
      <c r="AN69" s="10"/>
      <c r="AO69" s="164"/>
      <c r="AP69" s="10"/>
      <c r="AQ69" s="10"/>
      <c r="AR69" s="10"/>
      <c r="AS69" s="164"/>
      <c r="AT69" s="10"/>
      <c r="AU69" s="164"/>
      <c r="AV69" s="164"/>
      <c r="AW69" s="10"/>
      <c r="AX69" s="10"/>
      <c r="AY69" s="10"/>
      <c r="AZ69" s="10"/>
      <c r="BA69" s="10"/>
      <c r="BB69" s="10"/>
      <c r="BC69" s="10"/>
      <c r="BD69" s="10"/>
      <c r="BE69" s="164"/>
      <c r="BF69" s="164"/>
      <c r="BG69" s="164"/>
      <c r="BH69" s="164"/>
      <c r="BI69" s="164"/>
      <c r="BJ69" s="164"/>
      <c r="BK69" s="164"/>
      <c r="BL69" s="164"/>
      <c r="BM69" s="164"/>
      <c r="BN69" s="164"/>
      <c r="BO69" s="164"/>
      <c r="BP69" s="164"/>
      <c r="BQ69" s="164"/>
      <c r="BR69" s="164"/>
      <c r="BS69" s="164"/>
      <c r="BT69" s="164"/>
      <c r="BU69" s="164"/>
      <c r="BV69" s="164"/>
      <c r="BW69" s="164"/>
      <c r="BX69" s="164"/>
      <c r="BY69" s="164"/>
      <c r="BZ69" s="164"/>
      <c r="CA69" s="10"/>
      <c r="CB69" s="10"/>
      <c r="CC69" s="10"/>
      <c r="CD69" s="10"/>
      <c r="CE69" s="10"/>
      <c r="CF69" s="10"/>
      <c r="CG69" s="10"/>
    </row>
    <row r="70" spans="2:85" s="29" customFormat="1" ht="33" customHeight="1" x14ac:dyDescent="0.25">
      <c r="B70" s="198"/>
      <c r="C70" s="100" t="s">
        <v>68</v>
      </c>
      <c r="D70" s="111">
        <v>0</v>
      </c>
      <c r="E70" s="112">
        <v>0</v>
      </c>
      <c r="F70" s="102">
        <v>0</v>
      </c>
      <c r="G70" s="116">
        <v>0</v>
      </c>
      <c r="H70" s="158">
        <v>28</v>
      </c>
      <c r="I70" s="117">
        <v>2</v>
      </c>
      <c r="J70" s="102">
        <v>30</v>
      </c>
      <c r="K70" s="118">
        <v>1</v>
      </c>
      <c r="L70" s="119">
        <v>1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65"/>
      <c r="AI70" s="164"/>
      <c r="AJ70" s="10"/>
      <c r="AK70" s="10"/>
      <c r="AL70" s="164"/>
      <c r="AM70" s="164"/>
      <c r="AN70" s="10"/>
      <c r="AO70" s="164"/>
      <c r="AP70" s="10"/>
      <c r="AQ70" s="10"/>
      <c r="AR70" s="10"/>
      <c r="AS70" s="164"/>
      <c r="AT70" s="10"/>
      <c r="AU70" s="164"/>
      <c r="AV70" s="164"/>
      <c r="AW70" s="164"/>
      <c r="AX70" s="10"/>
      <c r="AY70" s="10"/>
      <c r="AZ70" s="10"/>
      <c r="BA70" s="10"/>
      <c r="BB70" s="10"/>
      <c r="BC70" s="10"/>
      <c r="BD70" s="10"/>
      <c r="BE70" s="164"/>
      <c r="BF70" s="164"/>
      <c r="BG70" s="164"/>
      <c r="BH70" s="10"/>
      <c r="BI70" s="164"/>
      <c r="BJ70" s="164"/>
      <c r="BK70" s="164"/>
      <c r="BL70" s="164"/>
      <c r="BM70" s="164"/>
      <c r="BN70" s="164"/>
      <c r="BO70" s="164"/>
      <c r="BP70" s="164"/>
      <c r="BQ70" s="164"/>
      <c r="BR70" s="164"/>
      <c r="BS70" s="164"/>
      <c r="BT70" s="164"/>
      <c r="BU70" s="164"/>
      <c r="BV70" s="164"/>
      <c r="BW70" s="164"/>
      <c r="BX70" s="164"/>
      <c r="BY70" s="164"/>
      <c r="BZ70" s="164"/>
      <c r="CA70" s="10"/>
      <c r="CB70" s="10"/>
      <c r="CC70" s="10"/>
      <c r="CD70" s="10"/>
      <c r="CE70" s="10"/>
      <c r="CF70" s="10"/>
      <c r="CG70" s="10"/>
    </row>
    <row r="71" spans="2:85" s="55" customFormat="1" ht="33" customHeight="1" x14ac:dyDescent="0.25">
      <c r="B71" s="198"/>
      <c r="C71" s="58" t="s">
        <v>102</v>
      </c>
      <c r="D71" s="212">
        <v>30</v>
      </c>
      <c r="E71" s="224">
        <v>0</v>
      </c>
      <c r="F71" s="235">
        <v>30</v>
      </c>
      <c r="G71" s="236">
        <v>1</v>
      </c>
      <c r="H71" s="224">
        <v>28</v>
      </c>
      <c r="I71" s="237">
        <v>2</v>
      </c>
      <c r="J71" s="235">
        <v>30</v>
      </c>
      <c r="K71" s="238">
        <v>1</v>
      </c>
      <c r="L71" s="239">
        <v>2</v>
      </c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165"/>
      <c r="AI71" s="164"/>
      <c r="AJ71" s="90"/>
      <c r="AK71" s="90"/>
      <c r="AL71" s="164"/>
      <c r="AM71" s="164"/>
      <c r="AN71" s="90"/>
      <c r="AO71" s="164"/>
      <c r="AP71" s="90"/>
      <c r="AQ71" s="90"/>
      <c r="AR71" s="90"/>
      <c r="AS71" s="164"/>
      <c r="AT71" s="90"/>
      <c r="AU71" s="164"/>
      <c r="AV71" s="164"/>
      <c r="AW71" s="164"/>
      <c r="AX71" s="90"/>
      <c r="AY71" s="90"/>
      <c r="AZ71" s="90"/>
      <c r="BA71" s="90"/>
      <c r="BB71" s="90"/>
      <c r="BC71" s="90"/>
      <c r="BD71" s="90"/>
      <c r="BE71" s="164"/>
      <c r="BF71" s="164"/>
      <c r="BG71" s="164"/>
      <c r="BH71" s="90"/>
      <c r="BI71" s="164"/>
      <c r="BJ71" s="164"/>
      <c r="BK71" s="164"/>
      <c r="BL71" s="164"/>
      <c r="BM71" s="164"/>
      <c r="BN71" s="164"/>
      <c r="BO71" s="164"/>
      <c r="BP71" s="164"/>
      <c r="BQ71" s="164"/>
      <c r="BR71" s="164"/>
      <c r="BS71" s="164"/>
      <c r="BT71" s="164"/>
      <c r="BU71" s="164"/>
      <c r="BV71" s="164"/>
      <c r="BW71" s="164"/>
      <c r="BX71" s="164"/>
      <c r="BY71" s="90"/>
      <c r="BZ71" s="164"/>
      <c r="CA71" s="90"/>
      <c r="CB71" s="90"/>
      <c r="CC71" s="90"/>
      <c r="CD71" s="90"/>
      <c r="CE71" s="90"/>
      <c r="CF71" s="90"/>
      <c r="CG71" s="90"/>
    </row>
    <row r="72" spans="2:85" s="7" customFormat="1" ht="33" customHeight="1" x14ac:dyDescent="0.25">
      <c r="B72" s="182"/>
      <c r="C72" s="100" t="s">
        <v>70</v>
      </c>
      <c r="D72" s="101">
        <v>64</v>
      </c>
      <c r="E72" s="101">
        <v>26</v>
      </c>
      <c r="F72" s="102">
        <v>90</v>
      </c>
      <c r="G72" s="103">
        <v>3</v>
      </c>
      <c r="H72" s="101">
        <v>56</v>
      </c>
      <c r="I72" s="107">
        <v>4</v>
      </c>
      <c r="J72" s="102">
        <v>60</v>
      </c>
      <c r="K72" s="108">
        <v>2</v>
      </c>
      <c r="L72" s="109">
        <v>5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65"/>
      <c r="AI72" s="164"/>
      <c r="AJ72" s="10"/>
      <c r="AK72" s="10"/>
      <c r="AL72" s="164"/>
      <c r="AM72" s="164"/>
      <c r="AN72" s="10"/>
      <c r="AO72" s="164"/>
      <c r="AP72" s="10"/>
      <c r="AQ72" s="10"/>
      <c r="AR72" s="10"/>
      <c r="AS72" s="164"/>
      <c r="AT72" s="10"/>
      <c r="AU72" s="164"/>
      <c r="AV72" s="164"/>
      <c r="AW72" s="164"/>
      <c r="AX72" s="10"/>
      <c r="AY72" s="10"/>
      <c r="AZ72" s="10"/>
      <c r="BA72" s="10"/>
      <c r="BB72" s="10"/>
      <c r="BC72" s="10"/>
      <c r="BD72" s="10"/>
      <c r="BE72" s="164"/>
      <c r="BF72" s="164"/>
      <c r="BG72" s="164"/>
      <c r="BH72" s="164"/>
      <c r="BI72" s="164"/>
      <c r="BJ72" s="164"/>
      <c r="BK72" s="164"/>
      <c r="BL72" s="164"/>
      <c r="BM72" s="164"/>
      <c r="BN72" s="164"/>
      <c r="BO72" s="164"/>
      <c r="BP72" s="164"/>
      <c r="BQ72" s="164"/>
      <c r="BR72" s="164"/>
      <c r="BS72" s="164"/>
      <c r="BT72" s="164"/>
      <c r="BU72" s="164"/>
      <c r="BV72" s="164"/>
      <c r="BW72" s="164"/>
      <c r="BX72" s="164"/>
      <c r="BY72" s="164"/>
      <c r="BZ72" s="164"/>
      <c r="CA72" s="10"/>
      <c r="CB72" s="10"/>
      <c r="CC72" s="10"/>
      <c r="CD72" s="10"/>
      <c r="CE72" s="10"/>
      <c r="CF72" s="10"/>
      <c r="CG72" s="10"/>
    </row>
    <row r="73" spans="2:85" s="7" customFormat="1" ht="33" customHeight="1" x14ac:dyDescent="0.25">
      <c r="B73" s="182"/>
      <c r="C73" s="100" t="s">
        <v>10</v>
      </c>
      <c r="D73" s="101">
        <v>64</v>
      </c>
      <c r="E73" s="101">
        <v>26</v>
      </c>
      <c r="F73" s="102">
        <v>90</v>
      </c>
      <c r="G73" s="103">
        <v>3</v>
      </c>
      <c r="H73" s="158">
        <v>56</v>
      </c>
      <c r="I73" s="107">
        <v>34</v>
      </c>
      <c r="J73" s="102">
        <v>90</v>
      </c>
      <c r="K73" s="108">
        <v>3</v>
      </c>
      <c r="L73" s="109">
        <v>6</v>
      </c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65"/>
      <c r="AI73" s="164"/>
      <c r="AJ73" s="10"/>
      <c r="AK73" s="10"/>
      <c r="AL73" s="164"/>
      <c r="AM73" s="164"/>
      <c r="AN73" s="10"/>
      <c r="AO73" s="164"/>
      <c r="AP73" s="10"/>
      <c r="AQ73" s="10"/>
      <c r="AR73" s="10"/>
      <c r="AS73" s="164"/>
      <c r="AT73" s="10"/>
      <c r="AU73" s="164"/>
      <c r="AV73" s="164"/>
      <c r="AW73" s="164"/>
      <c r="AX73" s="10"/>
      <c r="AY73" s="10"/>
      <c r="AZ73" s="10"/>
      <c r="BA73" s="10"/>
      <c r="BB73" s="10"/>
      <c r="BC73" s="10"/>
      <c r="BD73" s="10"/>
      <c r="BE73" s="164"/>
      <c r="BF73" s="164"/>
      <c r="BG73" s="164"/>
      <c r="BH73" s="164"/>
      <c r="BI73" s="164"/>
      <c r="BJ73" s="164"/>
      <c r="BK73" s="164"/>
      <c r="BL73" s="164"/>
      <c r="BM73" s="164"/>
      <c r="BN73" s="164"/>
      <c r="BO73" s="164"/>
      <c r="BP73" s="164"/>
      <c r="BQ73" s="164"/>
      <c r="BR73" s="164"/>
      <c r="BS73" s="164"/>
      <c r="BT73" s="164"/>
      <c r="BU73" s="164"/>
      <c r="BV73" s="164"/>
      <c r="BW73" s="164"/>
      <c r="BX73" s="164"/>
      <c r="BY73" s="164"/>
      <c r="BZ73" s="164"/>
      <c r="CA73" s="10"/>
      <c r="CB73" s="10"/>
      <c r="CC73" s="10"/>
      <c r="CD73" s="10"/>
      <c r="CE73" s="10"/>
      <c r="CF73" s="10"/>
      <c r="CG73" s="10"/>
    </row>
    <row r="74" spans="2:85" s="7" customFormat="1" ht="33" customHeight="1" x14ac:dyDescent="0.25">
      <c r="B74" s="182"/>
      <c r="C74" s="100" t="s">
        <v>15</v>
      </c>
      <c r="D74" s="101">
        <v>0</v>
      </c>
      <c r="E74" s="101">
        <v>0</v>
      </c>
      <c r="F74" s="102">
        <v>0</v>
      </c>
      <c r="G74" s="120">
        <v>0</v>
      </c>
      <c r="H74" s="217">
        <v>57</v>
      </c>
      <c r="I74" s="121">
        <v>3</v>
      </c>
      <c r="J74" s="102">
        <v>60</v>
      </c>
      <c r="K74" s="108">
        <v>2</v>
      </c>
      <c r="L74" s="109">
        <v>2</v>
      </c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65"/>
      <c r="AI74" s="164"/>
      <c r="AJ74" s="10"/>
      <c r="AK74" s="10"/>
      <c r="AL74" s="164"/>
      <c r="AM74" s="164"/>
      <c r="AN74" s="10"/>
      <c r="AO74" s="164"/>
      <c r="AP74" s="10"/>
      <c r="AQ74" s="10"/>
      <c r="AR74" s="10"/>
      <c r="AS74" s="164"/>
      <c r="AT74" s="10"/>
      <c r="AU74" s="164"/>
      <c r="AV74" s="164"/>
      <c r="AW74" s="164"/>
      <c r="AX74" s="10"/>
      <c r="AY74" s="10"/>
      <c r="AZ74" s="10"/>
      <c r="BA74" s="10"/>
      <c r="BB74" s="10"/>
      <c r="BC74" s="10"/>
      <c r="BD74" s="10"/>
      <c r="BE74" s="164"/>
      <c r="BF74" s="164"/>
      <c r="BG74" s="164"/>
      <c r="BH74" s="164"/>
      <c r="BI74" s="164"/>
      <c r="BJ74" s="164"/>
      <c r="BK74" s="164"/>
      <c r="BL74" s="164"/>
      <c r="BM74" s="164"/>
      <c r="BN74" s="164"/>
      <c r="BO74" s="164"/>
      <c r="BP74" s="164"/>
      <c r="BQ74" s="164"/>
      <c r="BR74" s="164"/>
      <c r="BS74" s="164"/>
      <c r="BT74" s="164"/>
      <c r="BU74" s="164"/>
      <c r="BV74" s="164"/>
      <c r="BW74" s="164"/>
      <c r="BX74" s="164"/>
      <c r="BY74" s="164"/>
      <c r="BZ74" s="164"/>
      <c r="CA74" s="10"/>
      <c r="CB74" s="10"/>
      <c r="CC74" s="10"/>
      <c r="CD74" s="10"/>
      <c r="CE74" s="10"/>
      <c r="CF74" s="10"/>
      <c r="CG74" s="10"/>
    </row>
    <row r="75" spans="2:85" s="7" customFormat="1" ht="33" customHeight="1" x14ac:dyDescent="0.25">
      <c r="B75" s="182"/>
      <c r="C75" s="100" t="s">
        <v>11</v>
      </c>
      <c r="D75" s="101">
        <v>30</v>
      </c>
      <c r="E75" s="101">
        <v>0</v>
      </c>
      <c r="F75" s="102">
        <v>30</v>
      </c>
      <c r="G75" s="103">
        <v>1</v>
      </c>
      <c r="H75" s="159">
        <v>28</v>
      </c>
      <c r="I75" s="107">
        <v>2</v>
      </c>
      <c r="J75" s="156">
        <v>30</v>
      </c>
      <c r="K75" s="108">
        <v>1</v>
      </c>
      <c r="L75" s="109">
        <v>2</v>
      </c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65"/>
      <c r="AI75" s="164"/>
      <c r="AJ75" s="10"/>
      <c r="AK75" s="10"/>
      <c r="AL75" s="164"/>
      <c r="AM75" s="164"/>
      <c r="AN75" s="10"/>
      <c r="AO75" s="164"/>
      <c r="AP75" s="10"/>
      <c r="AQ75" s="10"/>
      <c r="AR75" s="10"/>
      <c r="AS75" s="164"/>
      <c r="AT75" s="10"/>
      <c r="AU75" s="164"/>
      <c r="AV75" s="164"/>
      <c r="AW75" s="164"/>
      <c r="AX75" s="10"/>
      <c r="AY75" s="10"/>
      <c r="AZ75" s="10"/>
      <c r="BA75" s="10"/>
      <c r="BB75" s="10"/>
      <c r="BC75" s="10"/>
      <c r="BD75" s="10"/>
      <c r="BE75" s="164"/>
      <c r="BF75" s="164"/>
      <c r="BG75" s="164"/>
      <c r="BH75" s="164"/>
      <c r="BI75" s="164"/>
      <c r="BJ75" s="164"/>
      <c r="BK75" s="164"/>
      <c r="BL75" s="164"/>
      <c r="BM75" s="164"/>
      <c r="BN75" s="164"/>
      <c r="BO75" s="164"/>
      <c r="BP75" s="164"/>
      <c r="BQ75" s="164"/>
      <c r="BR75" s="164"/>
      <c r="BS75" s="164"/>
      <c r="BT75" s="164"/>
      <c r="BU75" s="164"/>
      <c r="BV75" s="164"/>
      <c r="BW75" s="164"/>
      <c r="BX75" s="164"/>
      <c r="BY75" s="164"/>
      <c r="BZ75" s="164"/>
      <c r="CA75" s="10"/>
      <c r="CB75" s="10"/>
      <c r="CC75" s="10"/>
      <c r="CD75" s="10"/>
      <c r="CE75" s="10"/>
      <c r="CF75" s="10"/>
      <c r="CG75" s="10"/>
    </row>
    <row r="76" spans="2:85" s="15" customFormat="1" ht="33" customHeight="1" x14ac:dyDescent="0.25">
      <c r="B76" s="182"/>
      <c r="C76" s="122" t="s">
        <v>50</v>
      </c>
      <c r="D76" s="123">
        <v>30</v>
      </c>
      <c r="E76" s="123">
        <v>0</v>
      </c>
      <c r="F76" s="102">
        <v>30</v>
      </c>
      <c r="G76" s="124">
        <v>1</v>
      </c>
      <c r="H76" s="123">
        <v>0</v>
      </c>
      <c r="I76" s="123">
        <v>0</v>
      </c>
      <c r="J76" s="102">
        <v>0</v>
      </c>
      <c r="K76" s="124">
        <v>0</v>
      </c>
      <c r="L76" s="125">
        <f>SUM(G76,K76)</f>
        <v>1</v>
      </c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65"/>
      <c r="AI76" s="164"/>
      <c r="AJ76" s="10"/>
      <c r="AK76" s="10"/>
      <c r="AL76" s="164"/>
      <c r="AM76" s="164"/>
      <c r="AN76" s="10"/>
      <c r="AO76" s="164"/>
      <c r="AP76" s="10"/>
      <c r="AQ76" s="10"/>
      <c r="AR76" s="10"/>
      <c r="AS76" s="164"/>
      <c r="AT76" s="10"/>
      <c r="AU76" s="164"/>
      <c r="AV76" s="164"/>
      <c r="AW76" s="164"/>
      <c r="AX76" s="10"/>
      <c r="AY76" s="10"/>
      <c r="AZ76" s="10"/>
      <c r="BA76" s="10"/>
      <c r="BB76" s="10"/>
      <c r="BC76" s="10"/>
      <c r="BD76" s="10"/>
      <c r="BE76" s="164"/>
      <c r="BF76" s="164"/>
      <c r="BG76" s="164"/>
      <c r="BH76" s="164"/>
      <c r="BI76" s="164"/>
      <c r="BJ76" s="164"/>
      <c r="BK76" s="164"/>
      <c r="BL76" s="164"/>
      <c r="BM76" s="164"/>
      <c r="BN76" s="164"/>
      <c r="BO76" s="164"/>
      <c r="BP76" s="164"/>
      <c r="BQ76" s="164"/>
      <c r="BR76" s="164"/>
      <c r="BS76" s="164"/>
      <c r="BT76" s="164"/>
      <c r="BU76" s="164"/>
      <c r="BV76" s="164"/>
      <c r="BW76" s="164"/>
      <c r="BX76" s="164"/>
      <c r="BY76" s="164"/>
      <c r="BZ76" s="164"/>
      <c r="CA76" s="10"/>
      <c r="CB76" s="10"/>
      <c r="CC76" s="10"/>
      <c r="CD76" s="10"/>
      <c r="CE76" s="10"/>
      <c r="CF76" s="10"/>
      <c r="CG76" s="10"/>
    </row>
    <row r="77" spans="2:85" s="15" customFormat="1" ht="33" customHeight="1" x14ac:dyDescent="0.25">
      <c r="B77" s="182"/>
      <c r="C77" s="122" t="s">
        <v>32</v>
      </c>
      <c r="D77" s="126">
        <v>30</v>
      </c>
      <c r="E77" s="126">
        <v>0</v>
      </c>
      <c r="F77" s="127">
        <v>30</v>
      </c>
      <c r="G77" s="128">
        <v>1</v>
      </c>
      <c r="H77" s="126">
        <v>28</v>
      </c>
      <c r="I77" s="126">
        <v>32</v>
      </c>
      <c r="J77" s="127">
        <v>60</v>
      </c>
      <c r="K77" s="128">
        <v>2</v>
      </c>
      <c r="L77" s="129">
        <v>3</v>
      </c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65"/>
      <c r="AI77" s="164"/>
      <c r="AJ77" s="10"/>
      <c r="AK77" s="10"/>
      <c r="AL77" s="164"/>
      <c r="AM77" s="164"/>
      <c r="AN77" s="10"/>
      <c r="AO77" s="164"/>
      <c r="AP77" s="10"/>
      <c r="AQ77" s="10"/>
      <c r="AR77" s="10"/>
      <c r="AS77" s="164"/>
      <c r="AT77" s="10"/>
      <c r="AU77" s="164"/>
      <c r="AV77" s="164"/>
      <c r="AW77" s="164"/>
      <c r="AX77" s="10"/>
      <c r="AY77" s="10"/>
      <c r="AZ77" s="10"/>
      <c r="BA77" s="10"/>
      <c r="BB77" s="10"/>
      <c r="BC77" s="10"/>
      <c r="BD77" s="10"/>
      <c r="BE77" s="164"/>
      <c r="BF77" s="164"/>
      <c r="BG77" s="164"/>
      <c r="BH77" s="164"/>
      <c r="BI77" s="164"/>
      <c r="BJ77" s="164"/>
      <c r="BK77" s="164"/>
      <c r="BL77" s="164"/>
      <c r="BM77" s="164"/>
      <c r="BN77" s="164"/>
      <c r="BO77" s="164"/>
      <c r="BP77" s="164"/>
      <c r="BQ77" s="164"/>
      <c r="BR77" s="164"/>
      <c r="BS77" s="164"/>
      <c r="BT77" s="164"/>
      <c r="BU77" s="164"/>
      <c r="BV77" s="164"/>
      <c r="BW77" s="164"/>
      <c r="BX77" s="164"/>
      <c r="BY77" s="164"/>
      <c r="BZ77" s="164"/>
      <c r="CA77" s="10"/>
      <c r="CB77" s="10"/>
      <c r="CC77" s="10"/>
      <c r="CD77" s="10"/>
      <c r="CE77" s="10"/>
      <c r="CF77" s="10"/>
      <c r="CG77" s="10"/>
    </row>
    <row r="78" spans="2:85" s="45" customFormat="1" ht="33" customHeight="1" x14ac:dyDescent="0.25">
      <c r="B78" s="182"/>
      <c r="C78" s="130" t="s">
        <v>71</v>
      </c>
      <c r="D78" s="217">
        <v>29</v>
      </c>
      <c r="E78" s="101">
        <v>1</v>
      </c>
      <c r="F78" s="102">
        <v>30</v>
      </c>
      <c r="G78" s="120">
        <v>1</v>
      </c>
      <c r="H78" s="217">
        <v>26</v>
      </c>
      <c r="I78" s="107">
        <v>4</v>
      </c>
      <c r="J78" s="102">
        <v>30</v>
      </c>
      <c r="K78" s="131">
        <v>1</v>
      </c>
      <c r="L78" s="115">
        <v>2</v>
      </c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65"/>
      <c r="AI78" s="164"/>
      <c r="AJ78" s="10"/>
      <c r="AK78" s="10"/>
      <c r="AL78" s="164"/>
      <c r="AM78" s="164"/>
      <c r="AN78" s="10"/>
      <c r="AO78" s="164"/>
      <c r="AP78" s="10"/>
      <c r="AQ78" s="10"/>
      <c r="AR78" s="10"/>
      <c r="AS78" s="164"/>
      <c r="AT78" s="10"/>
      <c r="AU78" s="164"/>
      <c r="AV78" s="164"/>
      <c r="AW78" s="164"/>
      <c r="AX78" s="10"/>
      <c r="AY78" s="10"/>
      <c r="AZ78" s="10"/>
      <c r="BA78" s="10"/>
      <c r="BB78" s="10"/>
      <c r="BC78" s="10"/>
      <c r="BD78" s="10"/>
      <c r="BE78" s="164"/>
      <c r="BF78" s="164"/>
      <c r="BG78" s="164"/>
      <c r="BH78" s="164"/>
      <c r="BI78" s="164"/>
      <c r="BJ78" s="164"/>
      <c r="BK78" s="164"/>
      <c r="BL78" s="164"/>
      <c r="BM78" s="164"/>
      <c r="BN78" s="164"/>
      <c r="BO78" s="164"/>
      <c r="BP78" s="164"/>
      <c r="BQ78" s="164"/>
      <c r="BR78" s="164"/>
      <c r="BS78" s="164"/>
      <c r="BT78" s="164"/>
      <c r="BU78" s="164"/>
      <c r="BV78" s="164"/>
      <c r="BW78" s="164"/>
      <c r="BX78" s="164"/>
      <c r="BY78" s="164"/>
      <c r="BZ78" s="164"/>
      <c r="CA78" s="10"/>
      <c r="CB78" s="10"/>
      <c r="CC78" s="10"/>
      <c r="CD78" s="10"/>
      <c r="CE78" s="10"/>
      <c r="CF78" s="10"/>
      <c r="CG78" s="10"/>
    </row>
    <row r="79" spans="2:85" s="7" customFormat="1" ht="33" customHeight="1" x14ac:dyDescent="0.25">
      <c r="B79" s="183"/>
      <c r="C79" s="100" t="s">
        <v>74</v>
      </c>
      <c r="D79" s="160">
        <v>30</v>
      </c>
      <c r="E79" s="132">
        <v>0</v>
      </c>
      <c r="F79" s="95">
        <v>30</v>
      </c>
      <c r="G79" s="133">
        <v>1</v>
      </c>
      <c r="H79" s="159">
        <v>0</v>
      </c>
      <c r="I79" s="134">
        <v>0</v>
      </c>
      <c r="J79" s="95">
        <v>0</v>
      </c>
      <c r="K79" s="135">
        <v>0</v>
      </c>
      <c r="L79" s="136">
        <v>1</v>
      </c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64"/>
      <c r="AJ79" s="10"/>
      <c r="AK79" s="10"/>
      <c r="AL79" s="164"/>
      <c r="AM79" s="164"/>
      <c r="AN79" s="10"/>
      <c r="AO79" s="164"/>
      <c r="AP79" s="10"/>
      <c r="AQ79" s="10"/>
      <c r="AR79" s="10"/>
      <c r="AS79" s="164"/>
      <c r="AT79" s="10"/>
      <c r="AU79" s="164"/>
      <c r="AV79" s="164"/>
      <c r="AW79" s="164"/>
      <c r="AX79" s="10"/>
      <c r="AY79" s="10"/>
      <c r="AZ79" s="10"/>
      <c r="BA79" s="10"/>
      <c r="BB79" s="10"/>
      <c r="BC79" s="10"/>
      <c r="BD79" s="10"/>
      <c r="BE79" s="164"/>
      <c r="BF79" s="164"/>
      <c r="BG79" s="164"/>
      <c r="BH79" s="164"/>
      <c r="BI79" s="164"/>
      <c r="BJ79" s="164"/>
      <c r="BK79" s="164"/>
      <c r="BL79" s="164"/>
      <c r="BM79" s="164"/>
      <c r="BN79" s="164"/>
      <c r="BO79" s="164"/>
      <c r="BP79" s="164"/>
      <c r="BQ79" s="164"/>
      <c r="BR79" s="164"/>
      <c r="BS79" s="164"/>
      <c r="BT79" s="164"/>
      <c r="BU79" s="164"/>
      <c r="BV79" s="164"/>
      <c r="BW79" s="164"/>
      <c r="BX79" s="164"/>
      <c r="BY79" s="164"/>
      <c r="BZ79" s="164"/>
      <c r="CA79" s="10"/>
      <c r="CB79" s="10"/>
      <c r="CC79" s="10"/>
      <c r="CD79" s="10"/>
      <c r="CE79" s="10"/>
      <c r="CF79" s="10"/>
      <c r="CG79" s="10"/>
    </row>
    <row r="80" spans="2:85" s="1" customFormat="1" ht="33" customHeight="1" thickBot="1" x14ac:dyDescent="0.3">
      <c r="B80" s="191" t="s">
        <v>3</v>
      </c>
      <c r="C80" s="240"/>
      <c r="D80" s="137">
        <f>SUM(D50:D79)</f>
        <v>489</v>
      </c>
      <c r="E80" s="138">
        <f>SUM(E50:E79)</f>
        <v>411</v>
      </c>
      <c r="F80" s="138">
        <f>SUM(F50:F79)</f>
        <v>900</v>
      </c>
      <c r="G80" s="241">
        <f>SUM(G50:G79)</f>
        <v>30</v>
      </c>
      <c r="H80" s="137">
        <f>SUM(H50:H79)</f>
        <v>443</v>
      </c>
      <c r="I80" s="138">
        <f>SUM(I50:I79)</f>
        <v>457</v>
      </c>
      <c r="J80" s="138">
        <f>SUM(J50:J79)</f>
        <v>900</v>
      </c>
      <c r="K80" s="241">
        <f>SUM(K50:K79)</f>
        <v>30</v>
      </c>
      <c r="L80" s="242">
        <v>60</v>
      </c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64"/>
      <c r="AJ80" s="10"/>
      <c r="AK80" s="10"/>
      <c r="AL80" s="164"/>
      <c r="AM80" s="164"/>
      <c r="AN80" s="10"/>
      <c r="AO80" s="164"/>
      <c r="AP80" s="10"/>
      <c r="AQ80" s="10"/>
      <c r="AR80" s="10"/>
      <c r="AS80" s="164"/>
      <c r="AT80" s="10"/>
      <c r="AU80" s="164"/>
      <c r="AV80" s="164"/>
      <c r="AW80" s="164"/>
      <c r="AX80" s="10"/>
      <c r="AY80" s="10"/>
      <c r="AZ80" s="10"/>
      <c r="BA80" s="10"/>
      <c r="BB80" s="10"/>
      <c r="BC80" s="10"/>
      <c r="BD80" s="10"/>
      <c r="BE80" s="164"/>
      <c r="BF80" s="164"/>
      <c r="BG80" s="164"/>
      <c r="BH80" s="164"/>
      <c r="BI80" s="164"/>
      <c r="BJ80" s="164"/>
      <c r="BK80" s="164"/>
      <c r="BL80" s="164"/>
      <c r="BM80" s="164"/>
      <c r="BN80" s="164"/>
      <c r="BO80" s="164"/>
      <c r="BP80" s="164"/>
      <c r="BQ80" s="164"/>
      <c r="BR80" s="164"/>
      <c r="BS80" s="164"/>
      <c r="BT80" s="164"/>
      <c r="BU80" s="164"/>
      <c r="BV80" s="164"/>
      <c r="BW80" s="164"/>
      <c r="BX80" s="164"/>
      <c r="BY80" s="164"/>
      <c r="BZ80" s="164"/>
      <c r="CA80" s="10"/>
      <c r="CB80" s="10"/>
      <c r="CC80" s="10"/>
      <c r="CD80" s="10"/>
      <c r="CE80" s="10"/>
      <c r="CF80" s="10"/>
      <c r="CG80" s="10"/>
    </row>
    <row r="81" spans="2:85" s="8" customFormat="1" ht="83.45" customHeight="1" thickTop="1" x14ac:dyDescent="0.25">
      <c r="B81" s="193" t="s">
        <v>12</v>
      </c>
      <c r="C81" s="94" t="s">
        <v>45</v>
      </c>
      <c r="D81" s="155">
        <v>128</v>
      </c>
      <c r="E81" s="96">
        <v>352</v>
      </c>
      <c r="F81" s="95">
        <v>480</v>
      </c>
      <c r="G81" s="98">
        <v>16</v>
      </c>
      <c r="H81" s="161">
        <v>112</v>
      </c>
      <c r="I81" s="96">
        <v>368</v>
      </c>
      <c r="J81" s="95">
        <v>480</v>
      </c>
      <c r="K81" s="98">
        <v>16</v>
      </c>
      <c r="L81" s="99">
        <v>32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64"/>
      <c r="AJ81" s="10"/>
      <c r="AK81" s="10"/>
      <c r="AL81" s="164"/>
      <c r="AM81" s="164"/>
      <c r="AN81" s="10"/>
      <c r="AO81" s="164"/>
      <c r="AP81" s="10"/>
      <c r="AQ81" s="10"/>
      <c r="AR81" s="10"/>
      <c r="AS81" s="164"/>
      <c r="AT81" s="10"/>
      <c r="AU81" s="164"/>
      <c r="AV81" s="164"/>
      <c r="AW81" s="164"/>
      <c r="AX81" s="10"/>
      <c r="AY81" s="10"/>
      <c r="AZ81" s="10"/>
      <c r="BA81" s="10"/>
      <c r="BB81" s="10"/>
      <c r="BC81" s="10"/>
      <c r="BD81" s="10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BO81" s="164"/>
      <c r="BP81" s="164"/>
      <c r="BQ81" s="164"/>
      <c r="BR81" s="164"/>
      <c r="BS81" s="164"/>
      <c r="BT81" s="164"/>
      <c r="BU81" s="164"/>
      <c r="BV81" s="164"/>
      <c r="BW81" s="164"/>
      <c r="BX81" s="164"/>
      <c r="BY81" s="164"/>
      <c r="BZ81" s="164"/>
      <c r="CA81" s="10"/>
      <c r="CB81" s="10"/>
      <c r="CC81" s="10"/>
      <c r="CD81" s="10"/>
      <c r="CE81" s="10"/>
      <c r="CF81" s="10"/>
      <c r="CG81" s="10"/>
    </row>
    <row r="82" spans="2:85" s="1" customFormat="1" ht="33" customHeight="1" x14ac:dyDescent="0.25">
      <c r="B82" s="193"/>
      <c r="C82" s="37" t="s">
        <v>104</v>
      </c>
      <c r="D82" s="101">
        <v>0</v>
      </c>
      <c r="E82" s="101">
        <v>0</v>
      </c>
      <c r="F82" s="102">
        <v>0</v>
      </c>
      <c r="G82" s="103">
        <v>0</v>
      </c>
      <c r="H82" s="172" t="s">
        <v>41</v>
      </c>
      <c r="I82" s="177" t="s">
        <v>62</v>
      </c>
      <c r="J82" s="166" t="s">
        <v>63</v>
      </c>
      <c r="K82" s="195" t="s">
        <v>48</v>
      </c>
      <c r="L82" s="109" t="s">
        <v>44</v>
      </c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64"/>
      <c r="AJ82" s="10"/>
      <c r="AK82" s="10"/>
      <c r="AL82" s="164"/>
      <c r="AM82" s="164"/>
      <c r="AN82" s="10"/>
      <c r="AO82" s="164"/>
      <c r="AP82" s="10"/>
      <c r="AQ82" s="10"/>
      <c r="AR82" s="10"/>
      <c r="AS82" s="164"/>
      <c r="AT82" s="10"/>
      <c r="AU82" s="164"/>
      <c r="AV82" s="164"/>
      <c r="AW82" s="164"/>
      <c r="AX82" s="10"/>
      <c r="AY82" s="10"/>
      <c r="AZ82" s="10"/>
      <c r="BA82" s="10"/>
      <c r="BB82" s="10"/>
      <c r="BC82" s="10"/>
      <c r="BD82" s="10"/>
      <c r="BE82" s="164"/>
      <c r="BF82" s="164"/>
      <c r="BG82" s="164"/>
      <c r="BH82" s="164"/>
      <c r="BI82" s="164"/>
      <c r="BJ82" s="164"/>
      <c r="BK82" s="164"/>
      <c r="BL82" s="164"/>
      <c r="BM82" s="164"/>
      <c r="BN82" s="164"/>
      <c r="BO82" s="164"/>
      <c r="BP82" s="164"/>
      <c r="BQ82" s="164"/>
      <c r="BR82" s="164"/>
      <c r="BS82" s="164"/>
      <c r="BT82" s="164"/>
      <c r="BU82" s="164"/>
      <c r="BV82" s="164"/>
      <c r="BW82" s="164"/>
      <c r="BX82" s="164"/>
      <c r="BY82" s="164"/>
      <c r="BZ82" s="164"/>
      <c r="CA82" s="10"/>
      <c r="CB82" s="10"/>
      <c r="CC82" s="10"/>
      <c r="CD82" s="10"/>
      <c r="CE82" s="10"/>
      <c r="CF82" s="10"/>
      <c r="CG82" s="10"/>
    </row>
    <row r="83" spans="2:85" s="1" customFormat="1" ht="33" customHeight="1" x14ac:dyDescent="0.25">
      <c r="B83" s="193"/>
      <c r="C83" s="37" t="s">
        <v>105</v>
      </c>
      <c r="D83" s="172" t="s">
        <v>38</v>
      </c>
      <c r="E83" s="172" t="s">
        <v>64</v>
      </c>
      <c r="F83" s="166" t="s">
        <v>63</v>
      </c>
      <c r="G83" s="180" t="s">
        <v>48</v>
      </c>
      <c r="H83" s="170"/>
      <c r="I83" s="178"/>
      <c r="J83" s="167"/>
      <c r="K83" s="196"/>
      <c r="L83" s="186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64"/>
      <c r="AJ83" s="10"/>
      <c r="AK83" s="10"/>
      <c r="AL83" s="10"/>
      <c r="AM83" s="10"/>
      <c r="AN83" s="10"/>
      <c r="AO83" s="164"/>
      <c r="AP83" s="10"/>
      <c r="AQ83" s="10"/>
      <c r="AR83" s="10"/>
      <c r="AS83" s="164"/>
      <c r="AT83" s="10"/>
      <c r="AU83" s="164"/>
      <c r="AV83" s="164"/>
      <c r="AW83" s="164"/>
      <c r="AX83" s="10"/>
      <c r="AY83" s="10"/>
      <c r="AZ83" s="10"/>
      <c r="BA83" s="10"/>
      <c r="BB83" s="10"/>
      <c r="BC83" s="10"/>
      <c r="BD83" s="10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BO83" s="164"/>
      <c r="BP83" s="164"/>
      <c r="BQ83" s="164"/>
      <c r="BR83" s="164"/>
      <c r="BS83" s="164"/>
      <c r="BT83" s="164"/>
      <c r="BU83" s="164"/>
      <c r="BV83" s="164"/>
      <c r="BW83" s="164"/>
      <c r="BX83" s="164"/>
      <c r="BY83" s="164"/>
      <c r="BZ83" s="164"/>
      <c r="CA83" s="10"/>
      <c r="CB83" s="10"/>
      <c r="CC83" s="10"/>
      <c r="CD83" s="10"/>
      <c r="CE83" s="10"/>
      <c r="CF83" s="10"/>
      <c r="CG83" s="10"/>
    </row>
    <row r="84" spans="2:85" s="3" customFormat="1" ht="33" customHeight="1" x14ac:dyDescent="0.25">
      <c r="B84" s="193"/>
      <c r="C84" s="37" t="s">
        <v>106</v>
      </c>
      <c r="D84" s="173"/>
      <c r="E84" s="173"/>
      <c r="F84" s="167"/>
      <c r="G84" s="181"/>
      <c r="H84" s="170"/>
      <c r="I84" s="178"/>
      <c r="J84" s="167"/>
      <c r="K84" s="196"/>
      <c r="L84" s="187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64"/>
      <c r="AJ84" s="10"/>
      <c r="AK84" s="10"/>
      <c r="AL84" s="10"/>
      <c r="AM84" s="10"/>
      <c r="AN84" s="10"/>
      <c r="AO84" s="164"/>
      <c r="AP84" s="10"/>
      <c r="AQ84" s="10"/>
      <c r="AR84" s="10"/>
      <c r="AS84" s="164"/>
      <c r="AT84" s="10"/>
      <c r="AU84" s="164"/>
      <c r="AV84" s="164"/>
      <c r="AW84" s="164"/>
      <c r="AX84" s="10"/>
      <c r="AY84" s="10"/>
      <c r="AZ84" s="10"/>
      <c r="BA84" s="10"/>
      <c r="BB84" s="10"/>
      <c r="BC84" s="10"/>
      <c r="BD84" s="10"/>
      <c r="BE84" s="164"/>
      <c r="BF84" s="164"/>
      <c r="BG84" s="164"/>
      <c r="BH84" s="164"/>
      <c r="BI84" s="164"/>
      <c r="BJ84" s="164"/>
      <c r="BK84" s="164"/>
      <c r="BL84" s="164"/>
      <c r="BM84" s="164"/>
      <c r="BN84" s="164"/>
      <c r="BO84" s="164"/>
      <c r="BP84" s="164"/>
      <c r="BQ84" s="164"/>
      <c r="BR84" s="164"/>
      <c r="BS84" s="164"/>
      <c r="BT84" s="164"/>
      <c r="BU84" s="164"/>
      <c r="BV84" s="164"/>
      <c r="BW84" s="164"/>
      <c r="BX84" s="164"/>
      <c r="BY84" s="164"/>
      <c r="BZ84" s="164"/>
      <c r="CA84" s="10"/>
      <c r="CB84" s="10"/>
      <c r="CC84" s="10"/>
      <c r="CD84" s="10"/>
      <c r="CE84" s="10"/>
      <c r="CF84" s="10"/>
      <c r="CG84" s="10"/>
    </row>
    <row r="85" spans="2:85" s="1" customFormat="1" ht="33" customHeight="1" x14ac:dyDescent="0.25">
      <c r="B85" s="193"/>
      <c r="C85" s="37" t="s">
        <v>107</v>
      </c>
      <c r="D85" s="173"/>
      <c r="E85" s="173"/>
      <c r="F85" s="167"/>
      <c r="G85" s="181"/>
      <c r="H85" s="170"/>
      <c r="I85" s="178"/>
      <c r="J85" s="167"/>
      <c r="K85" s="196"/>
      <c r="L85" s="187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64"/>
      <c r="AJ85" s="10"/>
      <c r="AK85" s="10"/>
      <c r="AL85" s="10"/>
      <c r="AM85" s="10"/>
      <c r="AN85" s="10"/>
      <c r="AO85" s="164"/>
      <c r="AP85" s="10"/>
      <c r="AQ85" s="10"/>
      <c r="AR85" s="10"/>
      <c r="AS85" s="164"/>
      <c r="AT85" s="10"/>
      <c r="AU85" s="164"/>
      <c r="AV85" s="164"/>
      <c r="AW85" s="164"/>
      <c r="AX85" s="10"/>
      <c r="AY85" s="10"/>
      <c r="AZ85" s="10"/>
      <c r="BA85" s="10"/>
      <c r="BB85" s="10"/>
      <c r="BC85" s="10"/>
      <c r="BD85" s="10"/>
      <c r="BE85" s="164"/>
      <c r="BF85" s="164"/>
      <c r="BG85" s="164"/>
      <c r="BH85" s="164"/>
      <c r="BI85" s="164"/>
      <c r="BJ85" s="164"/>
      <c r="BK85" s="164"/>
      <c r="BL85" s="164"/>
      <c r="BM85" s="164"/>
      <c r="BN85" s="164"/>
      <c r="BO85" s="164"/>
      <c r="BP85" s="164"/>
      <c r="BQ85" s="164"/>
      <c r="BR85" s="164"/>
      <c r="BS85" s="164"/>
      <c r="BT85" s="164"/>
      <c r="BU85" s="164"/>
      <c r="BV85" s="164"/>
      <c r="BW85" s="164"/>
      <c r="BX85" s="164"/>
      <c r="BY85" s="164"/>
      <c r="BZ85" s="164"/>
      <c r="CA85" s="10"/>
      <c r="CB85" s="10"/>
      <c r="CC85" s="10"/>
      <c r="CD85" s="10"/>
      <c r="CE85" s="10"/>
      <c r="CF85" s="10"/>
      <c r="CG85" s="10"/>
    </row>
    <row r="86" spans="2:85" s="1" customFormat="1" ht="33" customHeight="1" x14ac:dyDescent="0.25">
      <c r="B86" s="193"/>
      <c r="C86" s="100" t="s">
        <v>36</v>
      </c>
      <c r="D86" s="173"/>
      <c r="E86" s="173"/>
      <c r="F86" s="167"/>
      <c r="G86" s="181"/>
      <c r="H86" s="170"/>
      <c r="I86" s="178"/>
      <c r="J86" s="167"/>
      <c r="K86" s="196"/>
      <c r="L86" s="187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64"/>
      <c r="AJ86" s="10"/>
      <c r="AK86" s="10"/>
      <c r="AL86" s="10"/>
      <c r="AM86" s="10"/>
      <c r="AN86" s="10"/>
      <c r="AO86" s="164"/>
      <c r="AP86" s="10"/>
      <c r="AQ86" s="10"/>
      <c r="AR86" s="10"/>
      <c r="AS86" s="164"/>
      <c r="AT86" s="10"/>
      <c r="AU86" s="164"/>
      <c r="AV86" s="164"/>
      <c r="AW86" s="164"/>
      <c r="AX86" s="10"/>
      <c r="AY86" s="10"/>
      <c r="AZ86" s="10"/>
      <c r="BA86" s="10"/>
      <c r="BB86" s="10"/>
      <c r="BC86" s="10"/>
      <c r="BD86" s="10"/>
      <c r="BE86" s="164"/>
      <c r="BF86" s="164"/>
      <c r="BG86" s="164"/>
      <c r="BH86" s="164"/>
      <c r="BI86" s="164"/>
      <c r="BJ86" s="164"/>
      <c r="BK86" s="164"/>
      <c r="BL86" s="164"/>
      <c r="BM86" s="164"/>
      <c r="BN86" s="164"/>
      <c r="BO86" s="164"/>
      <c r="BP86" s="164"/>
      <c r="BQ86" s="164"/>
      <c r="BR86" s="164"/>
      <c r="BS86" s="164"/>
      <c r="BT86" s="164"/>
      <c r="BU86" s="164"/>
      <c r="BV86" s="164"/>
      <c r="BW86" s="164"/>
      <c r="BX86" s="164"/>
      <c r="BY86" s="164"/>
      <c r="BZ86" s="164"/>
      <c r="CA86" s="10"/>
      <c r="CB86" s="10"/>
      <c r="CC86" s="10"/>
      <c r="CD86" s="10"/>
      <c r="CE86" s="10"/>
      <c r="CF86" s="10"/>
      <c r="CG86" s="10"/>
    </row>
    <row r="87" spans="2:85" s="1" customFormat="1" ht="33" customHeight="1" x14ac:dyDescent="0.25">
      <c r="B87" s="193"/>
      <c r="C87" s="105" t="s">
        <v>39</v>
      </c>
      <c r="D87" s="173"/>
      <c r="E87" s="173"/>
      <c r="F87" s="167"/>
      <c r="G87" s="181"/>
      <c r="H87" s="170"/>
      <c r="I87" s="178"/>
      <c r="J87" s="167"/>
      <c r="K87" s="196"/>
      <c r="L87" s="187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64"/>
      <c r="AJ87" s="10"/>
      <c r="AK87" s="10"/>
      <c r="AL87" s="10"/>
      <c r="AM87" s="10"/>
      <c r="AN87" s="10"/>
      <c r="AO87" s="164"/>
      <c r="AP87" s="10"/>
      <c r="AQ87" s="10"/>
      <c r="AR87" s="10"/>
      <c r="AS87" s="164"/>
      <c r="AT87" s="10"/>
      <c r="AU87" s="164"/>
      <c r="AV87" s="164"/>
      <c r="AW87" s="164"/>
      <c r="AX87" s="10"/>
      <c r="AY87" s="10"/>
      <c r="AZ87" s="10"/>
      <c r="BA87" s="10"/>
      <c r="BB87" s="10"/>
      <c r="BC87" s="10"/>
      <c r="BD87" s="10"/>
      <c r="BE87" s="164"/>
      <c r="BF87" s="164"/>
      <c r="BG87" s="164"/>
      <c r="BH87" s="164"/>
      <c r="BI87" s="164"/>
      <c r="BJ87" s="164"/>
      <c r="BK87" s="164"/>
      <c r="BL87" s="164"/>
      <c r="BM87" s="164"/>
      <c r="BN87" s="164"/>
      <c r="BO87" s="164"/>
      <c r="BP87" s="164"/>
      <c r="BQ87" s="164"/>
      <c r="BR87" s="164"/>
      <c r="BS87" s="164"/>
      <c r="BT87" s="164"/>
      <c r="BU87" s="164"/>
      <c r="BV87" s="164"/>
      <c r="BW87" s="164"/>
      <c r="BX87" s="164"/>
      <c r="BY87" s="164"/>
      <c r="BZ87" s="164"/>
      <c r="CA87" s="10"/>
      <c r="CB87" s="10"/>
      <c r="CC87" s="10"/>
      <c r="CD87" s="10"/>
      <c r="CE87" s="10"/>
      <c r="CF87" s="10"/>
      <c r="CG87" s="10"/>
    </row>
    <row r="88" spans="2:85" s="15" customFormat="1" ht="33" customHeight="1" x14ac:dyDescent="0.25">
      <c r="B88" s="193"/>
      <c r="C88" s="100" t="s">
        <v>14</v>
      </c>
      <c r="D88" s="173"/>
      <c r="E88" s="173"/>
      <c r="F88" s="167"/>
      <c r="G88" s="181"/>
      <c r="H88" s="171"/>
      <c r="I88" s="178"/>
      <c r="J88" s="168"/>
      <c r="K88" s="197"/>
      <c r="L88" s="188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64"/>
      <c r="AJ88" s="10"/>
      <c r="AK88" s="10"/>
      <c r="AL88" s="10"/>
      <c r="AM88" s="10"/>
      <c r="AN88" s="10"/>
      <c r="AO88" s="164"/>
      <c r="AP88" s="10"/>
      <c r="AQ88" s="10"/>
      <c r="AR88" s="10"/>
      <c r="AS88" s="164"/>
      <c r="AT88" s="10"/>
      <c r="AU88" s="164"/>
      <c r="AV88" s="164"/>
      <c r="AW88" s="164"/>
      <c r="AX88" s="10"/>
      <c r="AY88" s="10"/>
      <c r="AZ88" s="10"/>
      <c r="BA88" s="10"/>
      <c r="BB88" s="10"/>
      <c r="BC88" s="10"/>
      <c r="BD88" s="10"/>
      <c r="BE88" s="164"/>
      <c r="BF88" s="164"/>
      <c r="BG88" s="164"/>
      <c r="BH88" s="164"/>
      <c r="BI88" s="164"/>
      <c r="BJ88" s="164"/>
      <c r="BK88" s="164"/>
      <c r="BL88" s="164"/>
      <c r="BM88" s="164"/>
      <c r="BN88" s="164"/>
      <c r="BO88" s="164"/>
      <c r="BP88" s="164"/>
      <c r="BQ88" s="164"/>
      <c r="BR88" s="164"/>
      <c r="BS88" s="164"/>
      <c r="BT88" s="164"/>
      <c r="BU88" s="164"/>
      <c r="BV88" s="164"/>
      <c r="BW88" s="164"/>
      <c r="BX88" s="164"/>
      <c r="BY88" s="164"/>
      <c r="BZ88" s="164"/>
      <c r="CA88" s="10"/>
      <c r="CB88" s="10"/>
      <c r="CC88" s="10"/>
      <c r="CD88" s="10"/>
      <c r="CE88" s="10"/>
      <c r="CF88" s="10"/>
      <c r="CG88" s="10"/>
    </row>
    <row r="89" spans="2:85" s="15" customFormat="1" ht="33" customHeight="1" x14ac:dyDescent="0.25">
      <c r="B89" s="193"/>
      <c r="C89" s="100" t="s">
        <v>35</v>
      </c>
      <c r="D89" s="173"/>
      <c r="E89" s="173"/>
      <c r="F89" s="167"/>
      <c r="G89" s="181"/>
      <c r="H89" s="111">
        <v>0</v>
      </c>
      <c r="I89" s="107">
        <v>0</v>
      </c>
      <c r="J89" s="102">
        <v>0</v>
      </c>
      <c r="K89" s="108">
        <v>0</v>
      </c>
      <c r="L89" s="109" t="s">
        <v>44</v>
      </c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64"/>
      <c r="AJ89" s="10"/>
      <c r="AK89" s="10"/>
      <c r="AL89" s="10"/>
      <c r="AM89" s="10"/>
      <c r="AN89" s="10"/>
      <c r="AO89" s="164"/>
      <c r="AP89" s="10"/>
      <c r="AQ89" s="10"/>
      <c r="AR89" s="10"/>
      <c r="AS89" s="164"/>
      <c r="AT89" s="10"/>
      <c r="AU89" s="164"/>
      <c r="AV89" s="164"/>
      <c r="AW89" s="164"/>
      <c r="AX89" s="10"/>
      <c r="AY89" s="10"/>
      <c r="AZ89" s="10"/>
      <c r="BA89" s="10"/>
      <c r="BB89" s="10"/>
      <c r="BC89" s="10"/>
      <c r="BD89" s="10"/>
      <c r="BE89" s="164"/>
      <c r="BF89" s="164"/>
      <c r="BG89" s="164"/>
      <c r="BH89" s="164"/>
      <c r="BI89" s="164"/>
      <c r="BJ89" s="164"/>
      <c r="BK89" s="164"/>
      <c r="BL89" s="164"/>
      <c r="BM89" s="164"/>
      <c r="BN89" s="164"/>
      <c r="BO89" s="164"/>
      <c r="BP89" s="164"/>
      <c r="BQ89" s="164"/>
      <c r="BR89" s="164"/>
      <c r="BS89" s="164"/>
      <c r="BT89" s="164"/>
      <c r="BU89" s="164"/>
      <c r="BV89" s="164"/>
      <c r="BW89" s="164"/>
      <c r="BX89" s="164"/>
      <c r="BY89" s="164"/>
      <c r="BZ89" s="164"/>
      <c r="CA89" s="10"/>
      <c r="CB89" s="10"/>
      <c r="CC89" s="10"/>
      <c r="CD89" s="10"/>
      <c r="CE89" s="10"/>
      <c r="CF89" s="10"/>
      <c r="CG89" s="10"/>
    </row>
    <row r="90" spans="2:85" s="15" customFormat="1" ht="33" customHeight="1" x14ac:dyDescent="0.25">
      <c r="B90" s="193"/>
      <c r="C90" s="100" t="s">
        <v>13</v>
      </c>
      <c r="D90" s="173"/>
      <c r="E90" s="173"/>
      <c r="F90" s="167"/>
      <c r="G90" s="181"/>
      <c r="H90" s="169"/>
      <c r="I90" s="177"/>
      <c r="J90" s="166"/>
      <c r="K90" s="195"/>
      <c r="L90" s="186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64"/>
      <c r="AJ90" s="10"/>
      <c r="AK90" s="10"/>
      <c r="AL90" s="10"/>
      <c r="AM90" s="10"/>
      <c r="AN90" s="10"/>
      <c r="AO90" s="164"/>
      <c r="AP90" s="10"/>
      <c r="AQ90" s="10"/>
      <c r="AR90" s="10"/>
      <c r="AS90" s="164"/>
      <c r="AT90" s="10"/>
      <c r="AU90" s="164"/>
      <c r="AV90" s="164"/>
      <c r="AW90" s="164"/>
      <c r="AX90" s="10"/>
      <c r="AY90" s="10"/>
      <c r="AZ90" s="10"/>
      <c r="BA90" s="10"/>
      <c r="BB90" s="10"/>
      <c r="BC90" s="10"/>
      <c r="BD90" s="10"/>
      <c r="BE90" s="164"/>
      <c r="BF90" s="164"/>
      <c r="BG90" s="164"/>
      <c r="BH90" s="164"/>
      <c r="BI90" s="164"/>
      <c r="BJ90" s="164"/>
      <c r="BK90" s="164"/>
      <c r="BL90" s="164"/>
      <c r="BM90" s="164"/>
      <c r="BN90" s="164"/>
      <c r="BO90" s="164"/>
      <c r="BP90" s="164"/>
      <c r="BQ90" s="164"/>
      <c r="BR90" s="164"/>
      <c r="BS90" s="164"/>
      <c r="BT90" s="164"/>
      <c r="BU90" s="164"/>
      <c r="BV90" s="164"/>
      <c r="BW90" s="164"/>
      <c r="BX90" s="164"/>
      <c r="BY90" s="164"/>
      <c r="BZ90" s="164"/>
      <c r="CA90" s="10"/>
      <c r="CB90" s="10"/>
      <c r="CC90" s="10"/>
      <c r="CD90" s="10"/>
      <c r="CE90" s="10"/>
      <c r="CF90" s="10"/>
      <c r="CG90" s="10"/>
    </row>
    <row r="91" spans="2:85" s="15" customFormat="1" ht="33" customHeight="1" x14ac:dyDescent="0.25">
      <c r="B91" s="193"/>
      <c r="C91" s="105" t="s">
        <v>42</v>
      </c>
      <c r="D91" s="173"/>
      <c r="E91" s="173"/>
      <c r="F91" s="167"/>
      <c r="G91" s="181"/>
      <c r="H91" s="170"/>
      <c r="I91" s="178"/>
      <c r="J91" s="167"/>
      <c r="K91" s="196"/>
      <c r="L91" s="187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64"/>
      <c r="AJ91" s="10"/>
      <c r="AK91" s="10"/>
      <c r="AL91" s="10"/>
      <c r="AM91" s="10"/>
      <c r="AN91" s="10"/>
      <c r="AO91" s="164"/>
      <c r="AP91" s="10"/>
      <c r="AQ91" s="10"/>
      <c r="AR91" s="10"/>
      <c r="AS91" s="164"/>
      <c r="AT91" s="10"/>
      <c r="AU91" s="164"/>
      <c r="AV91" s="164"/>
      <c r="AW91" s="164"/>
      <c r="AX91" s="10"/>
      <c r="AY91" s="10"/>
      <c r="AZ91" s="10"/>
      <c r="BA91" s="10"/>
      <c r="BB91" s="10"/>
      <c r="BC91" s="10"/>
      <c r="BD91" s="10"/>
      <c r="BE91" s="164"/>
      <c r="BF91" s="164"/>
      <c r="BG91" s="164"/>
      <c r="BH91" s="164"/>
      <c r="BI91" s="164"/>
      <c r="BJ91" s="164"/>
      <c r="BK91" s="164"/>
      <c r="BL91" s="164"/>
      <c r="BM91" s="164"/>
      <c r="BN91" s="164"/>
      <c r="BO91" s="164"/>
      <c r="BP91" s="164"/>
      <c r="BQ91" s="164"/>
      <c r="BR91" s="164"/>
      <c r="BS91" s="164"/>
      <c r="BT91" s="164"/>
      <c r="BU91" s="164"/>
      <c r="BV91" s="164"/>
      <c r="BW91" s="164"/>
      <c r="BX91" s="164"/>
      <c r="BY91" s="164"/>
      <c r="BZ91" s="164"/>
      <c r="CA91" s="10"/>
      <c r="CB91" s="10"/>
      <c r="CC91" s="10"/>
      <c r="CD91" s="10"/>
      <c r="CE91" s="10"/>
      <c r="CF91" s="10"/>
      <c r="CG91" s="10"/>
    </row>
    <row r="92" spans="2:85" s="15" customFormat="1" ht="33" customHeight="1" x14ac:dyDescent="0.25">
      <c r="B92" s="193"/>
      <c r="C92" s="100" t="s">
        <v>33</v>
      </c>
      <c r="D92" s="173"/>
      <c r="E92" s="173"/>
      <c r="F92" s="167"/>
      <c r="G92" s="181"/>
      <c r="H92" s="170"/>
      <c r="I92" s="178"/>
      <c r="J92" s="167"/>
      <c r="K92" s="196"/>
      <c r="L92" s="187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64"/>
      <c r="AJ92" s="10"/>
      <c r="AK92" s="10"/>
      <c r="AL92" s="10"/>
      <c r="AM92" s="10"/>
      <c r="AN92" s="10"/>
      <c r="AO92" s="164"/>
      <c r="AP92" s="10"/>
      <c r="AQ92" s="10"/>
      <c r="AR92" s="10"/>
      <c r="AS92" s="164"/>
      <c r="AT92" s="10"/>
      <c r="AU92" s="164"/>
      <c r="AV92" s="164"/>
      <c r="AW92" s="164"/>
      <c r="AX92" s="10"/>
      <c r="AY92" s="10"/>
      <c r="AZ92" s="10"/>
      <c r="BA92" s="10"/>
      <c r="BB92" s="10"/>
      <c r="BC92" s="10"/>
      <c r="BD92" s="10"/>
      <c r="BE92" s="164"/>
      <c r="BF92" s="164"/>
      <c r="BG92" s="164"/>
      <c r="BH92" s="164"/>
      <c r="BI92" s="164"/>
      <c r="BJ92" s="164"/>
      <c r="BK92" s="164"/>
      <c r="BL92" s="164"/>
      <c r="BM92" s="164"/>
      <c r="BN92" s="164"/>
      <c r="BO92" s="164"/>
      <c r="BP92" s="164"/>
      <c r="BQ92" s="164"/>
      <c r="BR92" s="164"/>
      <c r="BS92" s="164"/>
      <c r="BT92" s="164"/>
      <c r="BU92" s="164"/>
      <c r="BV92" s="164"/>
      <c r="BW92" s="164"/>
      <c r="BX92" s="164"/>
      <c r="BY92" s="164"/>
      <c r="BZ92" s="164"/>
      <c r="CA92" s="10"/>
      <c r="CB92" s="10"/>
      <c r="CC92" s="10"/>
      <c r="CD92" s="10"/>
      <c r="CE92" s="10"/>
      <c r="CF92" s="10"/>
      <c r="CG92" s="10"/>
    </row>
    <row r="93" spans="2:85" s="15" customFormat="1" ht="33" customHeight="1" x14ac:dyDescent="0.25">
      <c r="B93" s="193"/>
      <c r="C93" s="100" t="s">
        <v>34</v>
      </c>
      <c r="D93" s="173"/>
      <c r="E93" s="173"/>
      <c r="F93" s="167"/>
      <c r="G93" s="181"/>
      <c r="H93" s="170"/>
      <c r="I93" s="178"/>
      <c r="J93" s="167"/>
      <c r="K93" s="196"/>
      <c r="L93" s="187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64"/>
      <c r="AJ93" s="10"/>
      <c r="AK93" s="10"/>
      <c r="AL93" s="10"/>
      <c r="AM93" s="10"/>
      <c r="AN93" s="10"/>
      <c r="AO93" s="164"/>
      <c r="AP93" s="10"/>
      <c r="AQ93" s="10"/>
      <c r="AR93" s="10"/>
      <c r="AS93" s="164"/>
      <c r="AT93" s="10"/>
      <c r="AU93" s="164"/>
      <c r="AV93" s="164"/>
      <c r="AW93" s="164"/>
      <c r="AX93" s="10"/>
      <c r="AY93" s="10"/>
      <c r="AZ93" s="10"/>
      <c r="BA93" s="10"/>
      <c r="BB93" s="10"/>
      <c r="BC93" s="10"/>
      <c r="BD93" s="10"/>
      <c r="BE93" s="164"/>
      <c r="BF93" s="164"/>
      <c r="BG93" s="164"/>
      <c r="BH93" s="164"/>
      <c r="BI93" s="164"/>
      <c r="BJ93" s="164"/>
      <c r="BK93" s="164"/>
      <c r="BL93" s="164"/>
      <c r="BM93" s="164"/>
      <c r="BN93" s="164"/>
      <c r="BO93" s="164"/>
      <c r="BP93" s="164"/>
      <c r="BQ93" s="164"/>
      <c r="BR93" s="164"/>
      <c r="BS93" s="164"/>
      <c r="BT93" s="164"/>
      <c r="BU93" s="164"/>
      <c r="BV93" s="164"/>
      <c r="BW93" s="164"/>
      <c r="BX93" s="164"/>
      <c r="BY93" s="164"/>
      <c r="BZ93" s="164"/>
      <c r="CA93" s="10"/>
      <c r="CB93" s="10"/>
      <c r="CC93" s="10"/>
      <c r="CD93" s="10"/>
      <c r="CE93" s="10"/>
      <c r="CF93" s="10"/>
      <c r="CG93" s="10"/>
    </row>
    <row r="94" spans="2:85" s="15" customFormat="1" ht="33" customHeight="1" x14ac:dyDescent="0.25">
      <c r="B94" s="193"/>
      <c r="C94" s="100" t="s">
        <v>43</v>
      </c>
      <c r="D94" s="173"/>
      <c r="E94" s="173"/>
      <c r="F94" s="167"/>
      <c r="G94" s="181"/>
      <c r="H94" s="170"/>
      <c r="I94" s="178"/>
      <c r="J94" s="167"/>
      <c r="K94" s="196"/>
      <c r="L94" s="187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64"/>
      <c r="AJ94" s="10"/>
      <c r="AK94" s="10"/>
      <c r="AL94" s="10"/>
      <c r="AM94" s="10"/>
      <c r="AN94" s="10"/>
      <c r="AO94" s="164"/>
      <c r="AP94" s="10"/>
      <c r="AQ94" s="10"/>
      <c r="AR94" s="10"/>
      <c r="AS94" s="164"/>
      <c r="AT94" s="10"/>
      <c r="AU94" s="164"/>
      <c r="AV94" s="164"/>
      <c r="AW94" s="164"/>
      <c r="AX94" s="10"/>
      <c r="AY94" s="10"/>
      <c r="AZ94" s="10"/>
      <c r="BA94" s="10"/>
      <c r="BB94" s="10"/>
      <c r="BC94" s="10"/>
      <c r="BD94" s="10"/>
      <c r="BE94" s="164"/>
      <c r="BF94" s="164"/>
      <c r="BG94" s="164"/>
      <c r="BH94" s="164"/>
      <c r="BI94" s="164"/>
      <c r="BJ94" s="164"/>
      <c r="BK94" s="164"/>
      <c r="BL94" s="164"/>
      <c r="BM94" s="164"/>
      <c r="BN94" s="164"/>
      <c r="BO94" s="164"/>
      <c r="BP94" s="164"/>
      <c r="BQ94" s="164"/>
      <c r="BR94" s="164"/>
      <c r="BS94" s="164"/>
      <c r="BT94" s="164"/>
      <c r="BU94" s="164"/>
      <c r="BV94" s="164"/>
      <c r="BW94" s="164"/>
      <c r="BX94" s="164"/>
      <c r="BY94" s="164"/>
      <c r="BZ94" s="164"/>
      <c r="CA94" s="10"/>
      <c r="CB94" s="10"/>
      <c r="CC94" s="10"/>
      <c r="CD94" s="10"/>
      <c r="CE94" s="10"/>
      <c r="CF94" s="10"/>
      <c r="CG94" s="10"/>
    </row>
    <row r="95" spans="2:85" s="1" customFormat="1" ht="33" customHeight="1" x14ac:dyDescent="0.25">
      <c r="B95" s="193"/>
      <c r="C95" s="100" t="s">
        <v>37</v>
      </c>
      <c r="D95" s="173"/>
      <c r="E95" s="173"/>
      <c r="F95" s="167"/>
      <c r="G95" s="181"/>
      <c r="H95" s="170"/>
      <c r="I95" s="178"/>
      <c r="J95" s="167"/>
      <c r="K95" s="196"/>
      <c r="L95" s="187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64"/>
      <c r="AJ95" s="10"/>
      <c r="AK95" s="10"/>
      <c r="AL95" s="10"/>
      <c r="AM95" s="10"/>
      <c r="AN95" s="10"/>
      <c r="AO95" s="164"/>
      <c r="AP95" s="10"/>
      <c r="AQ95" s="10"/>
      <c r="AR95" s="10"/>
      <c r="AS95" s="164"/>
      <c r="AT95" s="10"/>
      <c r="AU95" s="164"/>
      <c r="AV95" s="164"/>
      <c r="AW95" s="164"/>
      <c r="AX95" s="10"/>
      <c r="AY95" s="10"/>
      <c r="AZ95" s="10"/>
      <c r="BA95" s="10"/>
      <c r="BB95" s="10"/>
      <c r="BC95" s="10"/>
      <c r="BD95" s="10"/>
      <c r="BE95" s="164"/>
      <c r="BF95" s="164"/>
      <c r="BG95" s="164"/>
      <c r="BH95" s="164"/>
      <c r="BI95" s="164"/>
      <c r="BJ95" s="164"/>
      <c r="BK95" s="164"/>
      <c r="BL95" s="164"/>
      <c r="BM95" s="164"/>
      <c r="BN95" s="164"/>
      <c r="BO95" s="164"/>
      <c r="BP95" s="164"/>
      <c r="BQ95" s="164"/>
      <c r="BR95" s="164"/>
      <c r="BS95" s="164"/>
      <c r="BT95" s="164"/>
      <c r="BU95" s="164"/>
      <c r="BV95" s="164"/>
      <c r="BW95" s="164"/>
      <c r="BX95" s="164"/>
      <c r="BY95" s="164"/>
      <c r="BZ95" s="164"/>
      <c r="CA95" s="10"/>
      <c r="CB95" s="10"/>
      <c r="CC95" s="10"/>
      <c r="CD95" s="10"/>
      <c r="CE95" s="10"/>
      <c r="CF95" s="10"/>
      <c r="CG95" s="10"/>
    </row>
    <row r="96" spans="2:85" s="7" customFormat="1" ht="33" customHeight="1" x14ac:dyDescent="0.25">
      <c r="B96" s="193"/>
      <c r="C96" s="37" t="s">
        <v>108</v>
      </c>
      <c r="D96" s="173"/>
      <c r="E96" s="173"/>
      <c r="F96" s="167"/>
      <c r="G96" s="181"/>
      <c r="H96" s="170"/>
      <c r="I96" s="178"/>
      <c r="J96" s="167"/>
      <c r="K96" s="196"/>
      <c r="L96" s="187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64"/>
      <c r="AJ96" s="10"/>
      <c r="AK96" s="10"/>
      <c r="AL96" s="10"/>
      <c r="AM96" s="10"/>
      <c r="AN96" s="10"/>
      <c r="AO96" s="164"/>
      <c r="AP96" s="10"/>
      <c r="AQ96" s="10"/>
      <c r="AR96" s="10"/>
      <c r="AS96" s="164"/>
      <c r="AT96" s="10"/>
      <c r="AU96" s="164"/>
      <c r="AV96" s="164"/>
      <c r="AW96" s="164"/>
      <c r="AX96" s="10"/>
      <c r="AY96" s="10"/>
      <c r="AZ96" s="10"/>
      <c r="BA96" s="10"/>
      <c r="BB96" s="10"/>
      <c r="BC96" s="10"/>
      <c r="BD96" s="10"/>
      <c r="BE96" s="164"/>
      <c r="BF96" s="164"/>
      <c r="BG96" s="164"/>
      <c r="BH96" s="164"/>
      <c r="BI96" s="164"/>
      <c r="BJ96" s="164"/>
      <c r="BK96" s="164"/>
      <c r="BL96" s="164"/>
      <c r="BM96" s="164"/>
      <c r="BN96" s="164"/>
      <c r="BO96" s="164"/>
      <c r="BP96" s="164"/>
      <c r="BQ96" s="164"/>
      <c r="BR96" s="164"/>
      <c r="BS96" s="164"/>
      <c r="BT96" s="164"/>
      <c r="BU96" s="164"/>
      <c r="BV96" s="164"/>
      <c r="BW96" s="164"/>
      <c r="BX96" s="164"/>
      <c r="BY96" s="164"/>
      <c r="BZ96" s="164"/>
      <c r="CA96" s="10"/>
      <c r="CB96" s="10"/>
      <c r="CC96" s="10"/>
      <c r="CD96" s="10"/>
      <c r="CE96" s="10"/>
      <c r="CF96" s="10"/>
      <c r="CG96" s="10"/>
    </row>
    <row r="97" spans="2:85" s="5" customFormat="1" ht="33" customHeight="1" x14ac:dyDescent="0.25">
      <c r="B97" s="193"/>
      <c r="C97" s="105" t="s">
        <v>22</v>
      </c>
      <c r="D97" s="174"/>
      <c r="E97" s="174"/>
      <c r="F97" s="168"/>
      <c r="G97" s="190"/>
      <c r="H97" s="171"/>
      <c r="I97" s="179"/>
      <c r="J97" s="168"/>
      <c r="K97" s="197"/>
      <c r="L97" s="188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64"/>
      <c r="AJ97" s="10"/>
      <c r="AK97" s="10"/>
      <c r="AL97" s="10"/>
      <c r="AM97" s="10"/>
      <c r="AN97" s="10"/>
      <c r="AO97" s="164"/>
      <c r="AP97" s="10"/>
      <c r="AQ97" s="10"/>
      <c r="AR97" s="10"/>
      <c r="AS97" s="164"/>
      <c r="AT97" s="10"/>
      <c r="AU97" s="164"/>
      <c r="AV97" s="164"/>
      <c r="AW97" s="164"/>
      <c r="AX97" s="10"/>
      <c r="AY97" s="10"/>
      <c r="AZ97" s="10"/>
      <c r="BA97" s="10"/>
      <c r="BB97" s="10"/>
      <c r="BC97" s="10"/>
      <c r="BD97" s="10"/>
      <c r="BE97" s="164"/>
      <c r="BF97" s="164"/>
      <c r="BG97" s="164"/>
      <c r="BH97" s="164"/>
      <c r="BI97" s="164"/>
      <c r="BJ97" s="164"/>
      <c r="BK97" s="164"/>
      <c r="BL97" s="164"/>
      <c r="BM97" s="164"/>
      <c r="BN97" s="164"/>
      <c r="BO97" s="164"/>
      <c r="BP97" s="164"/>
      <c r="BQ97" s="164"/>
      <c r="BR97" s="164"/>
      <c r="BS97" s="164"/>
      <c r="BT97" s="164"/>
      <c r="BU97" s="164"/>
      <c r="BV97" s="164"/>
      <c r="BW97" s="164"/>
      <c r="BX97" s="164"/>
      <c r="BY97" s="164"/>
      <c r="BZ97" s="164"/>
      <c r="CA97" s="10"/>
      <c r="CB97" s="10"/>
      <c r="CC97" s="10"/>
      <c r="CD97" s="10"/>
      <c r="CE97" s="10"/>
      <c r="CF97" s="10"/>
      <c r="CG97" s="10"/>
    </row>
    <row r="98" spans="2:85" s="7" customFormat="1" ht="33" customHeight="1" x14ac:dyDescent="0.25">
      <c r="B98" s="193"/>
      <c r="C98" s="122" t="s">
        <v>75</v>
      </c>
      <c r="D98" s="123">
        <v>24</v>
      </c>
      <c r="E98" s="123">
        <v>6</v>
      </c>
      <c r="F98" s="102">
        <v>30</v>
      </c>
      <c r="G98" s="124">
        <v>1</v>
      </c>
      <c r="H98" s="123">
        <v>0</v>
      </c>
      <c r="I98" s="123">
        <v>0</v>
      </c>
      <c r="J98" s="102">
        <v>0</v>
      </c>
      <c r="K98" s="124">
        <v>0</v>
      </c>
      <c r="L98" s="125">
        <f t="shared" ref="L98:L107" si="3">SUM(G98,K98)</f>
        <v>1</v>
      </c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64"/>
      <c r="AJ98" s="10"/>
      <c r="AK98" s="10"/>
      <c r="AL98" s="10"/>
      <c r="AM98" s="10"/>
      <c r="AN98" s="10"/>
      <c r="AO98" s="164"/>
      <c r="AP98" s="10"/>
      <c r="AQ98" s="10"/>
      <c r="AR98" s="10"/>
      <c r="AS98" s="164"/>
      <c r="AT98" s="10"/>
      <c r="AU98" s="164"/>
      <c r="AV98" s="164"/>
      <c r="AW98" s="164"/>
      <c r="AX98" s="10"/>
      <c r="AY98" s="10"/>
      <c r="AZ98" s="10"/>
      <c r="BA98" s="10"/>
      <c r="BB98" s="10"/>
      <c r="BC98" s="10"/>
      <c r="BD98" s="10"/>
      <c r="BE98" s="164"/>
      <c r="BF98" s="164"/>
      <c r="BG98" s="164"/>
      <c r="BH98" s="164"/>
      <c r="BI98" s="164"/>
      <c r="BJ98" s="164"/>
      <c r="BK98" s="164"/>
      <c r="BL98" s="164"/>
      <c r="BM98" s="164"/>
      <c r="BN98" s="164"/>
      <c r="BO98" s="164"/>
      <c r="BP98" s="164"/>
      <c r="BQ98" s="164"/>
      <c r="BR98" s="164"/>
      <c r="BS98" s="164"/>
      <c r="BT98" s="164"/>
      <c r="BU98" s="164"/>
      <c r="BV98" s="164"/>
      <c r="BW98" s="164"/>
      <c r="BX98" s="164"/>
      <c r="BY98" s="164"/>
      <c r="BZ98" s="164"/>
      <c r="CA98" s="10"/>
      <c r="CB98" s="10"/>
      <c r="CC98" s="10"/>
      <c r="CD98" s="10"/>
      <c r="CE98" s="10"/>
      <c r="CF98" s="10"/>
      <c r="CG98" s="10"/>
    </row>
    <row r="99" spans="2:85" s="7" customFormat="1" ht="33" customHeight="1" x14ac:dyDescent="0.25">
      <c r="B99" s="193"/>
      <c r="C99" s="122" t="s">
        <v>46</v>
      </c>
      <c r="D99" s="123">
        <v>0</v>
      </c>
      <c r="E99" s="123">
        <v>0</v>
      </c>
      <c r="F99" s="102">
        <v>0</v>
      </c>
      <c r="G99" s="124">
        <v>0</v>
      </c>
      <c r="H99" s="123">
        <v>56</v>
      </c>
      <c r="I99" s="123">
        <v>4</v>
      </c>
      <c r="J99" s="102">
        <v>60</v>
      </c>
      <c r="K99" s="124">
        <v>2</v>
      </c>
      <c r="L99" s="125">
        <v>2</v>
      </c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64"/>
      <c r="AJ99" s="10"/>
      <c r="AK99" s="10"/>
      <c r="AL99" s="10"/>
      <c r="AM99" s="10"/>
      <c r="AN99" s="10"/>
      <c r="AO99" s="164"/>
      <c r="AP99" s="10"/>
      <c r="AQ99" s="10"/>
      <c r="AR99" s="10"/>
      <c r="AS99" s="164"/>
      <c r="AT99" s="10"/>
      <c r="AU99" s="164"/>
      <c r="AV99" s="164"/>
      <c r="AW99" s="164"/>
      <c r="AX99" s="10"/>
      <c r="AY99" s="10"/>
      <c r="AZ99" s="10"/>
      <c r="BA99" s="10"/>
      <c r="BB99" s="10"/>
      <c r="BC99" s="10"/>
      <c r="BD99" s="10"/>
      <c r="BE99" s="164"/>
      <c r="BF99" s="164"/>
      <c r="BG99" s="164"/>
      <c r="BH99" s="164"/>
      <c r="BI99" s="164"/>
      <c r="BJ99" s="164"/>
      <c r="BK99" s="164"/>
      <c r="BL99" s="164"/>
      <c r="BM99" s="164"/>
      <c r="BN99" s="164"/>
      <c r="BO99" s="164"/>
      <c r="BP99" s="164"/>
      <c r="BQ99" s="164"/>
      <c r="BR99" s="164"/>
      <c r="BS99" s="164"/>
      <c r="BT99" s="164"/>
      <c r="BU99" s="164"/>
      <c r="BV99" s="164"/>
      <c r="BW99" s="164"/>
      <c r="BX99" s="164"/>
      <c r="BY99" s="164"/>
      <c r="BZ99" s="164"/>
      <c r="CA99" s="10"/>
      <c r="CB99" s="10"/>
      <c r="CC99" s="10"/>
      <c r="CD99" s="10"/>
      <c r="CE99" s="10"/>
      <c r="CF99" s="10"/>
      <c r="CG99" s="10"/>
    </row>
    <row r="100" spans="2:85" s="8" customFormat="1" ht="33" customHeight="1" x14ac:dyDescent="0.25">
      <c r="B100" s="193"/>
      <c r="C100" s="122" t="s">
        <v>29</v>
      </c>
      <c r="D100" s="123">
        <v>30</v>
      </c>
      <c r="E100" s="123">
        <v>0</v>
      </c>
      <c r="F100" s="102">
        <v>30</v>
      </c>
      <c r="G100" s="124">
        <v>1</v>
      </c>
      <c r="H100" s="123">
        <v>0</v>
      </c>
      <c r="I100" s="123">
        <v>0</v>
      </c>
      <c r="J100" s="102">
        <v>0</v>
      </c>
      <c r="K100" s="124">
        <v>0</v>
      </c>
      <c r="L100" s="125">
        <f t="shared" si="3"/>
        <v>1</v>
      </c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64"/>
      <c r="AJ100" s="10"/>
      <c r="AK100" s="10"/>
      <c r="AL100" s="10"/>
      <c r="AM100" s="10"/>
      <c r="AN100" s="10"/>
      <c r="AO100" s="164"/>
      <c r="AP100" s="10"/>
      <c r="AQ100" s="10"/>
      <c r="AR100" s="10"/>
      <c r="AS100" s="164"/>
      <c r="AT100" s="10"/>
      <c r="AU100" s="164"/>
      <c r="AV100" s="164"/>
      <c r="AW100" s="164"/>
      <c r="AX100" s="10"/>
      <c r="AY100" s="10"/>
      <c r="AZ100" s="10"/>
      <c r="BA100" s="10"/>
      <c r="BB100" s="10"/>
      <c r="BC100" s="10"/>
      <c r="BD100" s="10"/>
      <c r="BE100" s="164"/>
      <c r="BF100" s="164"/>
      <c r="BG100" s="164"/>
      <c r="BH100" s="164"/>
      <c r="BI100" s="164"/>
      <c r="BJ100" s="10"/>
      <c r="BK100" s="164"/>
      <c r="BL100" s="164"/>
      <c r="BM100" s="164"/>
      <c r="BN100" s="164"/>
      <c r="BO100" s="164"/>
      <c r="BP100" s="164"/>
      <c r="BQ100" s="164"/>
      <c r="BR100" s="164"/>
      <c r="BS100" s="164"/>
      <c r="BT100" s="164"/>
      <c r="BU100" s="164"/>
      <c r="BV100" s="164"/>
      <c r="BW100" s="164"/>
      <c r="BX100" s="164"/>
      <c r="BY100" s="164"/>
      <c r="BZ100" s="164"/>
      <c r="CA100" s="10"/>
      <c r="CB100" s="10"/>
      <c r="CC100" s="10"/>
      <c r="CD100" s="10"/>
      <c r="CE100" s="10"/>
      <c r="CF100" s="10"/>
      <c r="CG100" s="10"/>
    </row>
    <row r="101" spans="2:85" s="8" customFormat="1" ht="33" customHeight="1" x14ac:dyDescent="0.25">
      <c r="B101" s="193"/>
      <c r="C101" s="122" t="s">
        <v>28</v>
      </c>
      <c r="D101" s="126">
        <v>30</v>
      </c>
      <c r="E101" s="126">
        <v>0</v>
      </c>
      <c r="F101" s="102">
        <v>30</v>
      </c>
      <c r="G101" s="124">
        <v>1</v>
      </c>
      <c r="H101" s="123">
        <v>0</v>
      </c>
      <c r="I101" s="123">
        <v>0</v>
      </c>
      <c r="J101" s="102">
        <v>0</v>
      </c>
      <c r="K101" s="124">
        <v>0</v>
      </c>
      <c r="L101" s="125">
        <f t="shared" si="3"/>
        <v>1</v>
      </c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64"/>
      <c r="AJ101" s="10"/>
      <c r="AK101" s="10"/>
      <c r="AL101" s="10"/>
      <c r="AM101" s="10"/>
      <c r="AN101" s="10"/>
      <c r="AO101" s="164"/>
      <c r="AP101" s="10"/>
      <c r="AQ101" s="10"/>
      <c r="AR101" s="10"/>
      <c r="AS101" s="164"/>
      <c r="AT101" s="10"/>
      <c r="AU101" s="164"/>
      <c r="AV101" s="164"/>
      <c r="AW101" s="164"/>
      <c r="AX101" s="10"/>
      <c r="AY101" s="10"/>
      <c r="AZ101" s="10"/>
      <c r="BA101" s="10"/>
      <c r="BB101" s="10"/>
      <c r="BC101" s="10"/>
      <c r="BD101" s="10"/>
      <c r="BE101" s="164"/>
      <c r="BF101" s="164"/>
      <c r="BG101" s="164"/>
      <c r="BH101" s="164"/>
      <c r="BI101" s="164"/>
      <c r="BJ101" s="164"/>
      <c r="BK101" s="164"/>
      <c r="BL101" s="164"/>
      <c r="BM101" s="164"/>
      <c r="BN101" s="164"/>
      <c r="BO101" s="164"/>
      <c r="BP101" s="164"/>
      <c r="BQ101" s="164"/>
      <c r="BR101" s="164"/>
      <c r="BS101" s="164"/>
      <c r="BT101" s="164"/>
      <c r="BU101" s="164"/>
      <c r="BV101" s="164"/>
      <c r="BW101" s="164"/>
      <c r="BX101" s="164"/>
      <c r="BY101" s="164"/>
      <c r="BZ101" s="164"/>
      <c r="CA101" s="10"/>
      <c r="CB101" s="10"/>
      <c r="CC101" s="10"/>
      <c r="CD101" s="10"/>
      <c r="CE101" s="10"/>
      <c r="CF101" s="10"/>
      <c r="CG101" s="10"/>
    </row>
    <row r="102" spans="2:85" s="8" customFormat="1" ht="33" customHeight="1" x14ac:dyDescent="0.25">
      <c r="B102" s="193"/>
      <c r="C102" s="122" t="s">
        <v>27</v>
      </c>
      <c r="D102" s="218">
        <v>32</v>
      </c>
      <c r="E102" s="123">
        <v>28</v>
      </c>
      <c r="F102" s="110">
        <v>60</v>
      </c>
      <c r="G102" s="128">
        <v>2</v>
      </c>
      <c r="H102" s="126">
        <v>0</v>
      </c>
      <c r="I102" s="126">
        <v>0</v>
      </c>
      <c r="J102" s="102">
        <v>0</v>
      </c>
      <c r="K102" s="128">
        <v>0</v>
      </c>
      <c r="L102" s="125">
        <f t="shared" si="3"/>
        <v>2</v>
      </c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64"/>
      <c r="AJ102" s="10"/>
      <c r="AK102" s="10"/>
      <c r="AL102" s="10"/>
      <c r="AM102" s="10"/>
      <c r="AN102" s="10"/>
      <c r="AO102" s="164"/>
      <c r="AP102" s="10"/>
      <c r="AQ102" s="10"/>
      <c r="AR102" s="10"/>
      <c r="AS102" s="164"/>
      <c r="AT102" s="10"/>
      <c r="AU102" s="164"/>
      <c r="AV102" s="164"/>
      <c r="AW102" s="164"/>
      <c r="AX102" s="10"/>
      <c r="AY102" s="10"/>
      <c r="AZ102" s="10"/>
      <c r="BA102" s="10"/>
      <c r="BB102" s="10"/>
      <c r="BC102" s="10"/>
      <c r="BD102" s="10"/>
      <c r="BE102" s="164"/>
      <c r="BF102" s="164"/>
      <c r="BG102" s="164"/>
      <c r="BH102" s="164"/>
      <c r="BI102" s="164"/>
      <c r="BJ102" s="164"/>
      <c r="BK102" s="164"/>
      <c r="BL102" s="164"/>
      <c r="BM102" s="164"/>
      <c r="BN102" s="164"/>
      <c r="BO102" s="164"/>
      <c r="BP102" s="164"/>
      <c r="BQ102" s="164"/>
      <c r="BR102" s="164"/>
      <c r="BS102" s="164"/>
      <c r="BT102" s="164"/>
      <c r="BU102" s="164"/>
      <c r="BV102" s="164"/>
      <c r="BW102" s="164"/>
      <c r="BX102" s="164"/>
      <c r="BY102" s="164"/>
      <c r="BZ102" s="164"/>
      <c r="CA102" s="10"/>
      <c r="CB102" s="10"/>
      <c r="CC102" s="10"/>
      <c r="CD102" s="10"/>
      <c r="CE102" s="10"/>
      <c r="CF102" s="10"/>
      <c r="CG102" s="10"/>
    </row>
    <row r="103" spans="2:85" s="8" customFormat="1" ht="33" customHeight="1" x14ac:dyDescent="0.25">
      <c r="B103" s="193"/>
      <c r="C103" s="122" t="s">
        <v>47</v>
      </c>
      <c r="D103" s="218">
        <v>30</v>
      </c>
      <c r="E103" s="123">
        <v>0</v>
      </c>
      <c r="F103" s="139">
        <v>30</v>
      </c>
      <c r="G103" s="124">
        <v>1</v>
      </c>
      <c r="H103" s="218">
        <v>28</v>
      </c>
      <c r="I103" s="123">
        <v>2</v>
      </c>
      <c r="J103" s="139">
        <v>30</v>
      </c>
      <c r="K103" s="140">
        <v>1</v>
      </c>
      <c r="L103" s="141">
        <f t="shared" si="3"/>
        <v>2</v>
      </c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64"/>
      <c r="AJ103" s="10"/>
      <c r="AK103" s="10"/>
      <c r="AL103" s="10"/>
      <c r="AM103" s="10"/>
      <c r="AN103" s="10"/>
      <c r="AO103" s="164"/>
      <c r="AP103" s="10"/>
      <c r="AQ103" s="10"/>
      <c r="AR103" s="10"/>
      <c r="AS103" s="164"/>
      <c r="AT103" s="10"/>
      <c r="AU103" s="164"/>
      <c r="AV103" s="164"/>
      <c r="AW103" s="164"/>
      <c r="AX103" s="10"/>
      <c r="AY103" s="10"/>
      <c r="AZ103" s="10"/>
      <c r="BA103" s="10"/>
      <c r="BB103" s="10"/>
      <c r="BC103" s="10"/>
      <c r="BD103" s="10"/>
      <c r="BE103" s="164"/>
      <c r="BF103" s="164"/>
      <c r="BG103" s="164"/>
      <c r="BH103" s="164"/>
      <c r="BI103" s="164"/>
      <c r="BJ103" s="164"/>
      <c r="BK103" s="10"/>
      <c r="BL103" s="164"/>
      <c r="BM103" s="164"/>
      <c r="BN103" s="164"/>
      <c r="BO103" s="164"/>
      <c r="BP103" s="10"/>
      <c r="BQ103" s="164"/>
      <c r="BR103" s="164"/>
      <c r="BS103" s="164"/>
      <c r="BT103" s="164"/>
      <c r="BU103" s="164"/>
      <c r="BV103" s="164"/>
      <c r="BW103" s="164"/>
      <c r="BX103" s="164"/>
      <c r="BY103" s="164"/>
      <c r="BZ103" s="164"/>
      <c r="CA103" s="10"/>
      <c r="CB103" s="10"/>
      <c r="CC103" s="10"/>
      <c r="CD103" s="10"/>
      <c r="CE103" s="10"/>
      <c r="CF103" s="10"/>
      <c r="CG103" s="10"/>
    </row>
    <row r="104" spans="2:85" s="7" customFormat="1" ht="33" customHeight="1" x14ac:dyDescent="0.25">
      <c r="B104" s="193"/>
      <c r="C104" s="122" t="s">
        <v>69</v>
      </c>
      <c r="D104" s="142">
        <v>64</v>
      </c>
      <c r="E104" s="142">
        <v>26</v>
      </c>
      <c r="F104" s="102">
        <v>90</v>
      </c>
      <c r="G104" s="143">
        <v>3</v>
      </c>
      <c r="H104" s="142">
        <v>56</v>
      </c>
      <c r="I104" s="142">
        <v>4</v>
      </c>
      <c r="J104" s="102">
        <v>60</v>
      </c>
      <c r="K104" s="143">
        <v>2</v>
      </c>
      <c r="L104" s="125">
        <f t="shared" si="3"/>
        <v>5</v>
      </c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64"/>
      <c r="AJ104" s="10"/>
      <c r="AK104" s="10"/>
      <c r="AL104" s="10"/>
      <c r="AM104" s="10"/>
      <c r="AN104" s="10"/>
      <c r="AO104" s="164"/>
      <c r="AP104" s="10"/>
      <c r="AQ104" s="10"/>
      <c r="AR104" s="10"/>
      <c r="AS104" s="164"/>
      <c r="AT104" s="10"/>
      <c r="AU104" s="164"/>
      <c r="AV104" s="164"/>
      <c r="AW104" s="164"/>
      <c r="AX104" s="10"/>
      <c r="AY104" s="10"/>
      <c r="AZ104" s="10"/>
      <c r="BA104" s="10"/>
      <c r="BB104" s="10"/>
      <c r="BC104" s="10"/>
      <c r="BD104" s="10"/>
      <c r="BE104" s="164"/>
      <c r="BF104" s="164"/>
      <c r="BG104" s="164"/>
      <c r="BH104" s="164"/>
      <c r="BI104" s="164"/>
      <c r="BJ104" s="164"/>
      <c r="BK104" s="164"/>
      <c r="BL104" s="164"/>
      <c r="BM104" s="164"/>
      <c r="BN104" s="164"/>
      <c r="BO104" s="164"/>
      <c r="BP104" s="164"/>
      <c r="BQ104" s="164"/>
      <c r="BR104" s="164"/>
      <c r="BS104" s="164"/>
      <c r="BT104" s="164"/>
      <c r="BU104" s="164"/>
      <c r="BV104" s="164"/>
      <c r="BW104" s="164"/>
      <c r="BX104" s="164"/>
      <c r="BY104" s="164"/>
      <c r="BZ104" s="164"/>
      <c r="CA104" s="10"/>
      <c r="CB104" s="10"/>
      <c r="CC104" s="10"/>
      <c r="CD104" s="10"/>
      <c r="CE104" s="10"/>
      <c r="CF104" s="10"/>
      <c r="CG104" s="10"/>
    </row>
    <row r="105" spans="2:85" s="7" customFormat="1" ht="33" customHeight="1" x14ac:dyDescent="0.25">
      <c r="B105" s="193"/>
      <c r="C105" s="122" t="s">
        <v>26</v>
      </c>
      <c r="D105" s="123">
        <v>30</v>
      </c>
      <c r="E105" s="123">
        <v>30</v>
      </c>
      <c r="F105" s="102">
        <v>60</v>
      </c>
      <c r="G105" s="124">
        <v>2</v>
      </c>
      <c r="H105" s="123">
        <v>28</v>
      </c>
      <c r="I105" s="123">
        <v>32</v>
      </c>
      <c r="J105" s="102">
        <v>60</v>
      </c>
      <c r="K105" s="124">
        <v>2</v>
      </c>
      <c r="L105" s="125">
        <f t="shared" si="3"/>
        <v>4</v>
      </c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64"/>
      <c r="AJ105" s="10"/>
      <c r="AK105" s="10"/>
      <c r="AL105" s="10"/>
      <c r="AM105" s="10"/>
      <c r="AN105" s="10"/>
      <c r="AO105" s="164"/>
      <c r="AP105" s="10"/>
      <c r="AQ105" s="10"/>
      <c r="AR105" s="10"/>
      <c r="AS105" s="164"/>
      <c r="AT105" s="10"/>
      <c r="AU105" s="164"/>
      <c r="AV105" s="164"/>
      <c r="AW105" s="164"/>
      <c r="AX105" s="10"/>
      <c r="AY105" s="10"/>
      <c r="AZ105" s="10"/>
      <c r="BA105" s="10"/>
      <c r="BB105" s="10"/>
      <c r="BC105" s="10"/>
      <c r="BD105" s="10"/>
      <c r="BE105" s="164"/>
      <c r="BF105" s="164"/>
      <c r="BG105" s="164"/>
      <c r="BH105" s="164"/>
      <c r="BI105" s="164"/>
      <c r="BJ105" s="164"/>
      <c r="BK105" s="164"/>
      <c r="BL105" s="164"/>
      <c r="BM105" s="164"/>
      <c r="BN105" s="164"/>
      <c r="BO105" s="164"/>
      <c r="BP105" s="164"/>
      <c r="BQ105" s="164"/>
      <c r="BR105" s="164"/>
      <c r="BS105" s="164"/>
      <c r="BT105" s="164"/>
      <c r="BU105" s="164"/>
      <c r="BV105" s="164"/>
      <c r="BW105" s="164"/>
      <c r="BX105" s="164"/>
      <c r="BY105" s="164"/>
      <c r="BZ105" s="164"/>
      <c r="CA105" s="10"/>
      <c r="CB105" s="10"/>
      <c r="CC105" s="10"/>
      <c r="CD105" s="10"/>
      <c r="CE105" s="10"/>
      <c r="CF105" s="10"/>
      <c r="CG105" s="10"/>
    </row>
    <row r="106" spans="2:85" s="1" customFormat="1" ht="33" customHeight="1" x14ac:dyDescent="0.25">
      <c r="B106" s="193"/>
      <c r="C106" s="144" t="s">
        <v>25</v>
      </c>
      <c r="D106" s="123">
        <v>0</v>
      </c>
      <c r="E106" s="123">
        <v>0</v>
      </c>
      <c r="F106" s="102">
        <v>0</v>
      </c>
      <c r="G106" s="124">
        <v>0</v>
      </c>
      <c r="H106" s="123">
        <v>28</v>
      </c>
      <c r="I106" s="123">
        <v>32</v>
      </c>
      <c r="J106" s="102">
        <v>60</v>
      </c>
      <c r="K106" s="124">
        <v>2</v>
      </c>
      <c r="L106" s="125">
        <f t="shared" si="3"/>
        <v>2</v>
      </c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64"/>
      <c r="AJ106" s="10"/>
      <c r="AK106" s="10"/>
      <c r="AL106" s="10"/>
      <c r="AM106" s="10"/>
      <c r="AN106" s="10"/>
      <c r="AO106" s="164"/>
      <c r="AP106" s="10"/>
      <c r="AQ106" s="10"/>
      <c r="AR106" s="10"/>
      <c r="AS106" s="164"/>
      <c r="AT106" s="10"/>
      <c r="AU106" s="164"/>
      <c r="AV106" s="164"/>
      <c r="AW106" s="164"/>
      <c r="AX106" s="10"/>
      <c r="AY106" s="10"/>
      <c r="AZ106" s="10"/>
      <c r="BA106" s="10"/>
      <c r="BB106" s="10"/>
      <c r="BC106" s="10"/>
      <c r="BD106" s="10"/>
      <c r="BE106" s="164"/>
      <c r="BF106" s="164"/>
      <c r="BG106" s="164"/>
      <c r="BH106" s="164"/>
      <c r="BI106" s="164"/>
      <c r="BJ106" s="164"/>
      <c r="BK106" s="164"/>
      <c r="BL106" s="164"/>
      <c r="BM106" s="164"/>
      <c r="BN106" s="164"/>
      <c r="BO106" s="164"/>
      <c r="BP106" s="164"/>
      <c r="BQ106" s="164"/>
      <c r="BR106" s="164"/>
      <c r="BS106" s="164"/>
      <c r="BT106" s="164"/>
      <c r="BU106" s="164"/>
      <c r="BV106" s="164"/>
      <c r="BW106" s="164"/>
      <c r="BX106" s="164"/>
      <c r="BY106" s="164"/>
      <c r="BZ106" s="164"/>
      <c r="CA106" s="10"/>
      <c r="CB106" s="10"/>
      <c r="CC106" s="10"/>
      <c r="CD106" s="10"/>
      <c r="CE106" s="10"/>
      <c r="CF106" s="10"/>
      <c r="CG106" s="10"/>
    </row>
    <row r="107" spans="2:85" s="8" customFormat="1" ht="33" customHeight="1" x14ac:dyDescent="0.25">
      <c r="B107" s="199"/>
      <c r="C107" s="145" t="s">
        <v>66</v>
      </c>
      <c r="D107" s="219">
        <v>30</v>
      </c>
      <c r="E107" s="123">
        <v>30</v>
      </c>
      <c r="F107" s="102">
        <v>60</v>
      </c>
      <c r="G107" s="124">
        <v>2</v>
      </c>
      <c r="H107" s="123">
        <v>0</v>
      </c>
      <c r="I107" s="123">
        <v>0</v>
      </c>
      <c r="J107" s="102">
        <v>0</v>
      </c>
      <c r="K107" s="124">
        <v>0</v>
      </c>
      <c r="L107" s="125">
        <f t="shared" si="3"/>
        <v>2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64"/>
      <c r="AJ107" s="10"/>
      <c r="AK107" s="10"/>
      <c r="AL107" s="10"/>
      <c r="AM107" s="10"/>
      <c r="AN107" s="10"/>
      <c r="AO107" s="164"/>
      <c r="AP107" s="10"/>
      <c r="AQ107" s="10"/>
      <c r="AR107" s="10"/>
      <c r="AS107" s="164"/>
      <c r="AT107" s="10"/>
      <c r="AU107" s="164"/>
      <c r="AV107" s="164"/>
      <c r="AW107" s="164"/>
      <c r="AX107" s="10"/>
      <c r="AY107" s="10"/>
      <c r="AZ107" s="10"/>
      <c r="BA107" s="10"/>
      <c r="BB107" s="10"/>
      <c r="BC107" s="10"/>
      <c r="BD107" s="10"/>
      <c r="BE107" s="164"/>
      <c r="BF107" s="164"/>
      <c r="BG107" s="164"/>
      <c r="BH107" s="164"/>
      <c r="BI107" s="164"/>
      <c r="BJ107" s="164"/>
      <c r="BK107" s="164"/>
      <c r="BL107" s="164"/>
      <c r="BM107" s="164"/>
      <c r="BN107" s="164"/>
      <c r="BO107" s="164"/>
      <c r="BP107" s="164"/>
      <c r="BQ107" s="164"/>
      <c r="BR107" s="164"/>
      <c r="BS107" s="164"/>
      <c r="BT107" s="164"/>
      <c r="BU107" s="164"/>
      <c r="BV107" s="164"/>
      <c r="BW107" s="164"/>
      <c r="BX107" s="164"/>
      <c r="BY107" s="164"/>
      <c r="BZ107" s="164"/>
      <c r="CA107" s="10"/>
      <c r="CB107" s="10"/>
      <c r="CC107" s="10"/>
      <c r="CD107" s="10"/>
      <c r="CE107" s="10"/>
      <c r="CF107" s="10"/>
      <c r="CG107" s="10"/>
    </row>
    <row r="108" spans="2:85" s="1" customFormat="1" ht="33" customHeight="1" x14ac:dyDescent="0.25">
      <c r="B108" s="193"/>
      <c r="C108" s="146" t="s">
        <v>72</v>
      </c>
      <c r="D108" s="158">
        <v>0</v>
      </c>
      <c r="E108" s="127">
        <v>0</v>
      </c>
      <c r="F108" s="127">
        <v>0</v>
      </c>
      <c r="G108" s="116">
        <v>0</v>
      </c>
      <c r="H108" s="158">
        <v>120</v>
      </c>
      <c r="I108" s="117">
        <v>0</v>
      </c>
      <c r="J108" s="127">
        <v>120</v>
      </c>
      <c r="K108" s="118">
        <v>4</v>
      </c>
      <c r="L108" s="119">
        <v>4</v>
      </c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64"/>
      <c r="AJ108" s="10"/>
      <c r="AK108" s="10"/>
      <c r="AL108" s="10"/>
      <c r="AM108" s="10"/>
      <c r="AN108" s="10"/>
      <c r="AO108" s="164"/>
      <c r="AP108" s="10"/>
      <c r="AQ108" s="10"/>
      <c r="AR108" s="10"/>
      <c r="AS108" s="164"/>
      <c r="AT108" s="10"/>
      <c r="AU108" s="164"/>
      <c r="AV108" s="164"/>
      <c r="AW108" s="164"/>
      <c r="AX108" s="10"/>
      <c r="AY108" s="10"/>
      <c r="AZ108" s="10"/>
      <c r="BA108" s="10"/>
      <c r="BB108" s="10"/>
      <c r="BC108" s="10"/>
      <c r="BD108" s="10"/>
      <c r="BE108" s="164"/>
      <c r="BF108" s="164"/>
      <c r="BG108" s="164"/>
      <c r="BH108" s="164"/>
      <c r="BI108" s="164"/>
      <c r="BJ108" s="164"/>
      <c r="BK108" s="164"/>
      <c r="BL108" s="164"/>
      <c r="BM108" s="164"/>
      <c r="BN108" s="164"/>
      <c r="BO108" s="164"/>
      <c r="BP108" s="164"/>
      <c r="BQ108" s="164"/>
      <c r="BR108" s="164"/>
      <c r="BS108" s="164"/>
      <c r="BT108" s="164"/>
      <c r="BU108" s="164"/>
      <c r="BV108" s="164"/>
      <c r="BW108" s="164"/>
      <c r="BX108" s="164"/>
      <c r="BY108" s="164"/>
      <c r="BZ108" s="164"/>
      <c r="CA108" s="10"/>
      <c r="CB108" s="10"/>
      <c r="CC108" s="10"/>
      <c r="CD108" s="10"/>
      <c r="CE108" s="10"/>
      <c r="CF108" s="10"/>
      <c r="CG108" s="10"/>
    </row>
    <row r="109" spans="2:85" s="55" customFormat="1" ht="33" customHeight="1" x14ac:dyDescent="0.25">
      <c r="B109" s="147"/>
      <c r="C109" s="148" t="s">
        <v>71</v>
      </c>
      <c r="D109" s="111">
        <v>29</v>
      </c>
      <c r="E109" s="101">
        <v>1</v>
      </c>
      <c r="F109" s="102">
        <v>30</v>
      </c>
      <c r="G109" s="120">
        <v>1</v>
      </c>
      <c r="H109" s="217">
        <v>26</v>
      </c>
      <c r="I109" s="107">
        <v>4</v>
      </c>
      <c r="J109" s="102">
        <v>30</v>
      </c>
      <c r="K109" s="131">
        <v>1</v>
      </c>
      <c r="L109" s="115">
        <v>2</v>
      </c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64"/>
      <c r="AJ109" s="10"/>
      <c r="AK109" s="10"/>
      <c r="AL109" s="10"/>
      <c r="AM109" s="10"/>
      <c r="AN109" s="10"/>
      <c r="AO109" s="164"/>
      <c r="AP109" s="10"/>
      <c r="AQ109" s="10"/>
      <c r="AR109" s="10"/>
      <c r="AS109" s="164"/>
      <c r="AT109" s="10"/>
      <c r="AU109" s="164"/>
      <c r="AV109" s="164"/>
      <c r="AW109" s="164"/>
      <c r="AX109" s="10"/>
      <c r="AY109" s="10"/>
      <c r="AZ109" s="10"/>
      <c r="BA109" s="10"/>
      <c r="BB109" s="10"/>
      <c r="BC109" s="10"/>
      <c r="BD109" s="10"/>
      <c r="BE109" s="164"/>
      <c r="BF109" s="164"/>
      <c r="BG109" s="164"/>
      <c r="BH109" s="164"/>
      <c r="BI109" s="164"/>
      <c r="BJ109" s="164"/>
      <c r="BK109" s="164"/>
      <c r="BL109" s="164"/>
      <c r="BM109" s="164"/>
      <c r="BN109" s="164"/>
      <c r="BO109" s="164"/>
      <c r="BP109" s="164"/>
      <c r="BQ109" s="164"/>
      <c r="BR109" s="164"/>
      <c r="BS109" s="164"/>
      <c r="BT109" s="164"/>
      <c r="BU109" s="164"/>
      <c r="BV109" s="164"/>
      <c r="BW109" s="164"/>
      <c r="BX109" s="164"/>
      <c r="BY109" s="164"/>
      <c r="BZ109" s="164"/>
      <c r="CA109" s="10"/>
      <c r="CB109" s="10"/>
      <c r="CC109" s="10"/>
      <c r="CD109" s="10"/>
      <c r="CE109" s="10"/>
      <c r="CF109" s="10"/>
      <c r="CG109" s="10"/>
    </row>
    <row r="110" spans="2:85" s="1" customFormat="1" ht="33" customHeight="1" thickBot="1" x14ac:dyDescent="0.3">
      <c r="B110" s="191" t="s">
        <v>3</v>
      </c>
      <c r="C110" s="240"/>
      <c r="D110" s="137">
        <f t="shared" ref="D110:L110" si="4">SUM(D81:D109)</f>
        <v>427</v>
      </c>
      <c r="E110" s="138">
        <f t="shared" si="4"/>
        <v>473</v>
      </c>
      <c r="F110" s="138">
        <f t="shared" si="4"/>
        <v>900</v>
      </c>
      <c r="G110" s="241">
        <f t="shared" si="4"/>
        <v>30</v>
      </c>
      <c r="H110" s="137">
        <f t="shared" si="4"/>
        <v>454</v>
      </c>
      <c r="I110" s="138">
        <f t="shared" si="4"/>
        <v>446</v>
      </c>
      <c r="J110" s="138">
        <f t="shared" si="4"/>
        <v>900</v>
      </c>
      <c r="K110" s="241">
        <f t="shared" si="4"/>
        <v>30</v>
      </c>
      <c r="L110" s="242">
        <f t="shared" si="4"/>
        <v>60</v>
      </c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64"/>
      <c r="AJ110" s="10"/>
      <c r="AK110" s="10"/>
      <c r="AL110" s="10"/>
      <c r="AM110" s="10"/>
      <c r="AN110" s="10"/>
      <c r="AO110" s="164"/>
      <c r="AP110" s="10"/>
      <c r="AQ110" s="10"/>
      <c r="AR110" s="10"/>
      <c r="AS110" s="164"/>
      <c r="AT110" s="10"/>
      <c r="AU110" s="164"/>
      <c r="AV110" s="164"/>
      <c r="AW110" s="164"/>
      <c r="AX110" s="10"/>
      <c r="AY110" s="10"/>
      <c r="AZ110" s="10"/>
      <c r="BA110" s="10"/>
      <c r="BB110" s="10"/>
      <c r="BC110" s="10"/>
      <c r="BD110" s="10"/>
      <c r="BE110" s="164"/>
      <c r="BF110" s="164"/>
      <c r="BG110" s="164"/>
      <c r="BH110" s="164"/>
      <c r="BI110" s="164"/>
      <c r="BJ110" s="164"/>
      <c r="BK110" s="164"/>
      <c r="BL110" s="164"/>
      <c r="BM110" s="164"/>
      <c r="BN110" s="164"/>
      <c r="BO110" s="164"/>
      <c r="BP110" s="164"/>
      <c r="BQ110" s="164"/>
      <c r="BR110" s="164"/>
      <c r="BS110" s="164"/>
      <c r="BT110" s="164"/>
      <c r="BU110" s="164"/>
      <c r="BV110" s="164"/>
      <c r="BW110" s="164"/>
      <c r="BX110" s="164"/>
      <c r="BY110" s="164"/>
      <c r="BZ110" s="164"/>
      <c r="CA110" s="10"/>
      <c r="CB110" s="10"/>
      <c r="CC110" s="10"/>
      <c r="CD110" s="10"/>
      <c r="CE110" s="10"/>
      <c r="CF110" s="10"/>
      <c r="CG110" s="10"/>
    </row>
    <row r="111" spans="2:85" s="7" customFormat="1" ht="51.6" customHeight="1" thickTop="1" x14ac:dyDescent="0.25">
      <c r="B111" s="193" t="s">
        <v>24</v>
      </c>
      <c r="C111" s="94" t="s">
        <v>51</v>
      </c>
      <c r="D111" s="220">
        <v>128</v>
      </c>
      <c r="E111" s="96">
        <v>352</v>
      </c>
      <c r="F111" s="95">
        <v>480</v>
      </c>
      <c r="G111" s="98">
        <v>16</v>
      </c>
      <c r="H111" s="175">
        <v>0</v>
      </c>
      <c r="I111" s="167">
        <v>0</v>
      </c>
      <c r="J111" s="182">
        <v>0</v>
      </c>
      <c r="K111" s="203">
        <v>0</v>
      </c>
      <c r="L111" s="204">
        <v>0</v>
      </c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64"/>
      <c r="AJ111" s="10"/>
      <c r="AK111" s="10"/>
      <c r="AL111" s="10"/>
      <c r="AM111" s="10"/>
      <c r="AN111" s="10"/>
      <c r="AO111" s="164"/>
      <c r="AP111" s="10"/>
      <c r="AQ111" s="10"/>
      <c r="AR111" s="10"/>
      <c r="AS111" s="164"/>
      <c r="AT111" s="10"/>
      <c r="AU111" s="164"/>
      <c r="AV111" s="164"/>
      <c r="AW111" s="164"/>
      <c r="AX111" s="10"/>
      <c r="AY111" s="10"/>
      <c r="AZ111" s="10"/>
      <c r="BA111" s="10"/>
      <c r="BB111" s="10"/>
      <c r="BC111" s="10"/>
      <c r="BD111" s="10"/>
      <c r="BE111" s="164"/>
      <c r="BF111" s="164"/>
      <c r="BG111" s="164"/>
      <c r="BH111" s="164"/>
      <c r="BI111" s="164"/>
      <c r="BJ111" s="164"/>
      <c r="BK111" s="164"/>
      <c r="BL111" s="164"/>
      <c r="BM111" s="164"/>
      <c r="BN111" s="164"/>
      <c r="BO111" s="164"/>
      <c r="BP111" s="164"/>
      <c r="BQ111" s="164"/>
      <c r="BR111" s="164"/>
      <c r="BS111" s="164"/>
      <c r="BT111" s="164"/>
      <c r="BU111" s="164"/>
      <c r="BV111" s="164"/>
      <c r="BW111" s="164"/>
      <c r="BX111" s="164"/>
      <c r="BY111" s="164"/>
      <c r="BZ111" s="164"/>
      <c r="CA111" s="10"/>
      <c r="CB111" s="10"/>
      <c r="CC111" s="10"/>
      <c r="CD111" s="10"/>
      <c r="CE111" s="10"/>
      <c r="CF111" s="10"/>
      <c r="CG111" s="10"/>
    </row>
    <row r="112" spans="2:85" s="7" customFormat="1" ht="33" customHeight="1" x14ac:dyDescent="0.25">
      <c r="B112" s="193"/>
      <c r="C112" s="37" t="s">
        <v>105</v>
      </c>
      <c r="D112" s="169" t="s">
        <v>38</v>
      </c>
      <c r="E112" s="172" t="s">
        <v>65</v>
      </c>
      <c r="F112" s="172" t="s">
        <v>63</v>
      </c>
      <c r="G112" s="180" t="s">
        <v>48</v>
      </c>
      <c r="H112" s="175"/>
      <c r="I112" s="167"/>
      <c r="J112" s="182"/>
      <c r="K112" s="203"/>
      <c r="L112" s="204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64"/>
      <c r="AJ112" s="10"/>
      <c r="AK112" s="10"/>
      <c r="AL112" s="10"/>
      <c r="AM112" s="10"/>
      <c r="AN112" s="10"/>
      <c r="AO112" s="164"/>
      <c r="AP112" s="10"/>
      <c r="AQ112" s="10"/>
      <c r="AR112" s="10"/>
      <c r="AS112" s="164"/>
      <c r="AT112" s="10"/>
      <c r="AU112" s="164"/>
      <c r="AV112" s="164"/>
      <c r="AW112" s="164"/>
      <c r="AX112" s="10"/>
      <c r="AY112" s="10"/>
      <c r="AZ112" s="10"/>
      <c r="BA112" s="10"/>
      <c r="BB112" s="10"/>
      <c r="BC112" s="10"/>
      <c r="BD112" s="10"/>
      <c r="BE112" s="164"/>
      <c r="BF112" s="164"/>
      <c r="BG112" s="164"/>
      <c r="BH112" s="164"/>
      <c r="BI112" s="164"/>
      <c r="BJ112" s="164"/>
      <c r="BK112" s="164"/>
      <c r="BL112" s="164"/>
      <c r="BM112" s="164"/>
      <c r="BN112" s="164"/>
      <c r="BO112" s="164"/>
      <c r="BP112" s="164"/>
      <c r="BQ112" s="164"/>
      <c r="BR112" s="164"/>
      <c r="BS112" s="164"/>
      <c r="BT112" s="164"/>
      <c r="BU112" s="164"/>
      <c r="BV112" s="164"/>
      <c r="BW112" s="164"/>
      <c r="BX112" s="164"/>
      <c r="BY112" s="164"/>
      <c r="BZ112" s="164"/>
      <c r="CA112" s="10"/>
      <c r="CB112" s="10"/>
      <c r="CC112" s="10"/>
      <c r="CD112" s="10"/>
      <c r="CE112" s="10"/>
      <c r="CF112" s="10"/>
      <c r="CG112" s="10"/>
    </row>
    <row r="113" spans="2:85" s="23" customFormat="1" ht="33" customHeight="1" x14ac:dyDescent="0.25">
      <c r="B113" s="193"/>
      <c r="C113" s="37" t="s">
        <v>106</v>
      </c>
      <c r="D113" s="170"/>
      <c r="E113" s="173"/>
      <c r="F113" s="173"/>
      <c r="G113" s="181"/>
      <c r="H113" s="175"/>
      <c r="I113" s="167"/>
      <c r="J113" s="182"/>
      <c r="K113" s="203"/>
      <c r="L113" s="204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64"/>
      <c r="AJ113" s="10"/>
      <c r="AK113" s="10"/>
      <c r="AL113" s="10"/>
      <c r="AM113" s="10"/>
      <c r="AN113" s="10"/>
      <c r="AO113" s="164"/>
      <c r="AP113" s="10"/>
      <c r="AQ113" s="10"/>
      <c r="AR113" s="10"/>
      <c r="AS113" s="164"/>
      <c r="AT113" s="10"/>
      <c r="AU113" s="164"/>
      <c r="AV113" s="164"/>
      <c r="AW113" s="164"/>
      <c r="AX113" s="10"/>
      <c r="AY113" s="10"/>
      <c r="AZ113" s="10"/>
      <c r="BA113" s="10"/>
      <c r="BB113" s="10"/>
      <c r="BC113" s="10"/>
      <c r="BD113" s="10"/>
      <c r="BE113" s="10"/>
      <c r="BF113" s="10"/>
      <c r="BG113" s="164"/>
      <c r="BH113" s="164"/>
      <c r="BI113" s="164"/>
      <c r="BJ113" s="164"/>
      <c r="BK113" s="164"/>
      <c r="BL113" s="164"/>
      <c r="BM113" s="164"/>
      <c r="BN113" s="164"/>
      <c r="BO113" s="164"/>
      <c r="BP113" s="164"/>
      <c r="BQ113" s="164"/>
      <c r="BR113" s="164"/>
      <c r="BS113" s="164"/>
      <c r="BT113" s="164"/>
      <c r="BU113" s="164"/>
      <c r="BV113" s="164"/>
      <c r="BW113" s="164"/>
      <c r="BX113" s="164"/>
      <c r="BY113" s="164"/>
      <c r="BZ113" s="164"/>
      <c r="CA113" s="10"/>
      <c r="CB113" s="10"/>
      <c r="CC113" s="10"/>
      <c r="CD113" s="10"/>
      <c r="CE113" s="10"/>
      <c r="CF113" s="10"/>
      <c r="CG113" s="10"/>
    </row>
    <row r="114" spans="2:85" s="23" customFormat="1" ht="33" customHeight="1" x14ac:dyDescent="0.25">
      <c r="B114" s="193"/>
      <c r="C114" s="37" t="s">
        <v>107</v>
      </c>
      <c r="D114" s="170"/>
      <c r="E114" s="173"/>
      <c r="F114" s="173"/>
      <c r="G114" s="181"/>
      <c r="H114" s="175"/>
      <c r="I114" s="167"/>
      <c r="J114" s="182"/>
      <c r="K114" s="203"/>
      <c r="L114" s="204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64"/>
      <c r="AJ114" s="10"/>
      <c r="AK114" s="10"/>
      <c r="AL114" s="10"/>
      <c r="AM114" s="10"/>
      <c r="AN114" s="10"/>
      <c r="AO114" s="164"/>
      <c r="AP114" s="10"/>
      <c r="AQ114" s="10"/>
      <c r="AR114" s="10"/>
      <c r="AS114" s="164"/>
      <c r="AT114" s="10"/>
      <c r="AU114" s="164"/>
      <c r="AV114" s="164"/>
      <c r="AW114" s="164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64"/>
      <c r="BJ114" s="164"/>
      <c r="BK114" s="164"/>
      <c r="BL114" s="164"/>
      <c r="BM114" s="164"/>
      <c r="BN114" s="164"/>
      <c r="BO114" s="164"/>
      <c r="BP114" s="164"/>
      <c r="BQ114" s="164"/>
      <c r="BR114" s="164"/>
      <c r="BS114" s="164"/>
      <c r="BT114" s="164"/>
      <c r="BU114" s="164"/>
      <c r="BV114" s="164"/>
      <c r="BW114" s="164"/>
      <c r="BX114" s="164"/>
      <c r="BY114" s="164"/>
      <c r="BZ114" s="164"/>
      <c r="CA114" s="10"/>
      <c r="CB114" s="10"/>
      <c r="CC114" s="10"/>
      <c r="CD114" s="10"/>
      <c r="CE114" s="10"/>
      <c r="CF114" s="10"/>
      <c r="CG114" s="10"/>
    </row>
    <row r="115" spans="2:85" s="23" customFormat="1" ht="33" customHeight="1" x14ac:dyDescent="0.25">
      <c r="B115" s="193"/>
      <c r="C115" s="100" t="s">
        <v>36</v>
      </c>
      <c r="D115" s="170"/>
      <c r="E115" s="173"/>
      <c r="F115" s="173"/>
      <c r="G115" s="181"/>
      <c r="H115" s="175"/>
      <c r="I115" s="167"/>
      <c r="J115" s="182"/>
      <c r="K115" s="203"/>
      <c r="L115" s="204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64"/>
      <c r="AJ115" s="10"/>
      <c r="AK115" s="10"/>
      <c r="AL115" s="10"/>
      <c r="AM115" s="10"/>
      <c r="AN115" s="10"/>
      <c r="AO115" s="10"/>
      <c r="AP115" s="10"/>
      <c r="AQ115" s="10"/>
      <c r="AR115" s="10"/>
      <c r="AS115" s="164"/>
      <c r="AT115" s="10"/>
      <c r="AU115" s="164"/>
      <c r="AV115" s="164"/>
      <c r="AW115" s="164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64"/>
      <c r="BK115" s="164"/>
      <c r="BL115" s="164"/>
      <c r="BM115" s="164"/>
      <c r="BN115" s="164"/>
      <c r="BO115" s="164"/>
      <c r="BP115" s="164"/>
      <c r="BQ115" s="164"/>
      <c r="BR115" s="164"/>
      <c r="BS115" s="164"/>
      <c r="BT115" s="164"/>
      <c r="BU115" s="164"/>
      <c r="BV115" s="164"/>
      <c r="BW115" s="164"/>
      <c r="BX115" s="164"/>
      <c r="BY115" s="164"/>
      <c r="BZ115" s="164"/>
      <c r="CA115" s="10"/>
      <c r="CB115" s="10"/>
      <c r="CC115" s="10"/>
      <c r="CD115" s="10"/>
      <c r="CE115" s="10"/>
      <c r="CF115" s="10"/>
      <c r="CG115" s="10"/>
    </row>
    <row r="116" spans="2:85" s="23" customFormat="1" ht="33" customHeight="1" x14ac:dyDescent="0.25">
      <c r="B116" s="193"/>
      <c r="C116" s="105" t="s">
        <v>39</v>
      </c>
      <c r="D116" s="170"/>
      <c r="E116" s="173"/>
      <c r="F116" s="173"/>
      <c r="G116" s="181"/>
      <c r="H116" s="175"/>
      <c r="I116" s="167"/>
      <c r="J116" s="182"/>
      <c r="K116" s="203"/>
      <c r="L116" s="204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64"/>
      <c r="AT116" s="10"/>
      <c r="AU116" s="164"/>
      <c r="AV116" s="164"/>
      <c r="AW116" s="164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64"/>
      <c r="BK116" s="164"/>
      <c r="BL116" s="164"/>
      <c r="BM116" s="164"/>
      <c r="BN116" s="164"/>
      <c r="BO116" s="164"/>
      <c r="BP116" s="164"/>
      <c r="BQ116" s="164"/>
      <c r="BR116" s="164"/>
      <c r="BS116" s="164"/>
      <c r="BT116" s="164"/>
      <c r="BU116" s="164"/>
      <c r="BV116" s="164"/>
      <c r="BW116" s="164"/>
      <c r="BX116" s="164"/>
      <c r="BY116" s="164"/>
      <c r="BZ116" s="164"/>
      <c r="CA116" s="10"/>
      <c r="CB116" s="10"/>
      <c r="CC116" s="10"/>
      <c r="CD116" s="10"/>
      <c r="CE116" s="10"/>
      <c r="CF116" s="10"/>
      <c r="CG116" s="10"/>
    </row>
    <row r="117" spans="2:85" s="23" customFormat="1" ht="33" customHeight="1" x14ac:dyDescent="0.25">
      <c r="B117" s="193"/>
      <c r="C117" s="100" t="s">
        <v>14</v>
      </c>
      <c r="D117" s="170"/>
      <c r="E117" s="173"/>
      <c r="F117" s="173"/>
      <c r="G117" s="181"/>
      <c r="H117" s="175"/>
      <c r="I117" s="167"/>
      <c r="J117" s="182"/>
      <c r="K117" s="203"/>
      <c r="L117" s="204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64"/>
      <c r="AT117" s="10"/>
      <c r="AU117" s="164"/>
      <c r="AV117" s="164"/>
      <c r="AW117" s="164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64"/>
      <c r="BO117" s="164"/>
      <c r="BP117" s="164"/>
      <c r="BQ117" s="164"/>
      <c r="BR117" s="164"/>
      <c r="BS117" s="164"/>
      <c r="BT117" s="164"/>
      <c r="BU117" s="164"/>
      <c r="BV117" s="164"/>
      <c r="BW117" s="164"/>
      <c r="BX117" s="164"/>
      <c r="BY117" s="164"/>
      <c r="BZ117" s="164"/>
      <c r="CA117" s="10"/>
      <c r="CB117" s="10"/>
      <c r="CC117" s="10"/>
      <c r="CD117" s="10"/>
      <c r="CE117" s="10"/>
      <c r="CF117" s="10"/>
      <c r="CG117" s="10"/>
    </row>
    <row r="118" spans="2:85" s="23" customFormat="1" ht="33" customHeight="1" x14ac:dyDescent="0.25">
      <c r="B118" s="193"/>
      <c r="C118" s="100" t="s">
        <v>35</v>
      </c>
      <c r="D118" s="170"/>
      <c r="E118" s="173"/>
      <c r="F118" s="173"/>
      <c r="G118" s="181"/>
      <c r="H118" s="175"/>
      <c r="I118" s="167"/>
      <c r="J118" s="182"/>
      <c r="K118" s="203"/>
      <c r="L118" s="204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64"/>
      <c r="AT118" s="10"/>
      <c r="AU118" s="164"/>
      <c r="AV118" s="164"/>
      <c r="AW118" s="164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64"/>
      <c r="BQ118" s="164"/>
      <c r="BR118" s="164"/>
      <c r="BS118" s="164"/>
      <c r="BT118" s="164"/>
      <c r="BU118" s="164"/>
      <c r="BV118" s="164"/>
      <c r="BW118" s="164"/>
      <c r="BX118" s="164"/>
      <c r="BY118" s="164"/>
      <c r="BZ118" s="164"/>
      <c r="CA118" s="10"/>
      <c r="CB118" s="10"/>
      <c r="CC118" s="10"/>
      <c r="CD118" s="10"/>
      <c r="CE118" s="10"/>
      <c r="CF118" s="10"/>
      <c r="CG118" s="10"/>
    </row>
    <row r="119" spans="2:85" s="23" customFormat="1" ht="33" customHeight="1" x14ac:dyDescent="0.25">
      <c r="B119" s="193"/>
      <c r="C119" s="100" t="s">
        <v>13</v>
      </c>
      <c r="D119" s="170"/>
      <c r="E119" s="173"/>
      <c r="F119" s="173"/>
      <c r="G119" s="181"/>
      <c r="H119" s="175"/>
      <c r="I119" s="167"/>
      <c r="J119" s="182"/>
      <c r="K119" s="203"/>
      <c r="L119" s="204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64"/>
      <c r="AV119" s="164"/>
      <c r="AW119" s="164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64"/>
      <c r="BR119" s="164"/>
      <c r="BS119" s="164"/>
      <c r="BT119" s="164"/>
      <c r="BU119" s="164"/>
      <c r="BV119" s="164"/>
      <c r="BW119" s="164"/>
      <c r="BX119" s="164"/>
      <c r="BY119" s="164"/>
      <c r="BZ119" s="164"/>
      <c r="CA119" s="10"/>
      <c r="CB119" s="10"/>
      <c r="CC119" s="10"/>
      <c r="CD119" s="10"/>
      <c r="CE119" s="10"/>
      <c r="CF119" s="10"/>
      <c r="CG119" s="10"/>
    </row>
    <row r="120" spans="2:85" s="23" customFormat="1" ht="33" customHeight="1" x14ac:dyDescent="0.25">
      <c r="B120" s="193"/>
      <c r="C120" s="105" t="s">
        <v>42</v>
      </c>
      <c r="D120" s="170"/>
      <c r="E120" s="173"/>
      <c r="F120" s="173"/>
      <c r="G120" s="181"/>
      <c r="H120" s="175"/>
      <c r="I120" s="167"/>
      <c r="J120" s="182"/>
      <c r="K120" s="203"/>
      <c r="L120" s="204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64"/>
      <c r="AV120" s="164"/>
      <c r="AW120" s="164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64"/>
      <c r="BS120" s="164"/>
      <c r="BT120" s="164"/>
      <c r="BU120" s="164"/>
      <c r="BV120" s="164"/>
      <c r="BW120" s="164"/>
      <c r="BX120" s="164"/>
      <c r="BY120" s="164"/>
      <c r="BZ120" s="164"/>
      <c r="CA120" s="10"/>
      <c r="CB120" s="10"/>
      <c r="CC120" s="10"/>
      <c r="CD120" s="10"/>
      <c r="CE120" s="10"/>
      <c r="CF120" s="10"/>
      <c r="CG120" s="10"/>
    </row>
    <row r="121" spans="2:85" s="23" customFormat="1" ht="33" customHeight="1" x14ac:dyDescent="0.25">
      <c r="B121" s="193"/>
      <c r="C121" s="100" t="s">
        <v>33</v>
      </c>
      <c r="D121" s="170"/>
      <c r="E121" s="173"/>
      <c r="F121" s="173"/>
      <c r="G121" s="181"/>
      <c r="H121" s="175"/>
      <c r="I121" s="167"/>
      <c r="J121" s="182"/>
      <c r="K121" s="203"/>
      <c r="L121" s="204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64"/>
      <c r="AV121" s="164"/>
      <c r="AW121" s="164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64"/>
      <c r="BT121" s="164"/>
      <c r="BU121" s="164"/>
      <c r="BV121" s="164"/>
      <c r="BW121" s="164"/>
      <c r="BX121" s="164"/>
      <c r="BY121" s="164"/>
      <c r="BZ121" s="164"/>
      <c r="CA121" s="10"/>
      <c r="CB121" s="10"/>
      <c r="CC121" s="10"/>
      <c r="CD121" s="10"/>
      <c r="CE121" s="10"/>
      <c r="CF121" s="10"/>
      <c r="CG121" s="10"/>
    </row>
    <row r="122" spans="2:85" s="23" customFormat="1" ht="33" customHeight="1" x14ac:dyDescent="0.25">
      <c r="B122" s="193"/>
      <c r="C122" s="100" t="s">
        <v>34</v>
      </c>
      <c r="D122" s="170"/>
      <c r="E122" s="173"/>
      <c r="F122" s="173"/>
      <c r="G122" s="181"/>
      <c r="H122" s="175"/>
      <c r="I122" s="167"/>
      <c r="J122" s="182"/>
      <c r="K122" s="203"/>
      <c r="L122" s="204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64"/>
      <c r="AV122" s="164"/>
      <c r="AW122" s="164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64"/>
      <c r="BV122" s="164"/>
      <c r="BW122" s="164"/>
      <c r="BX122" s="164"/>
      <c r="BY122" s="164"/>
      <c r="BZ122" s="164"/>
      <c r="CA122" s="10"/>
      <c r="CB122" s="10"/>
      <c r="CC122" s="10"/>
      <c r="CD122" s="10"/>
      <c r="CE122" s="10"/>
      <c r="CF122" s="10"/>
      <c r="CG122" s="10"/>
    </row>
    <row r="123" spans="2:85" s="23" customFormat="1" ht="33" customHeight="1" x14ac:dyDescent="0.25">
      <c r="B123" s="193"/>
      <c r="C123" s="100" t="s">
        <v>43</v>
      </c>
      <c r="D123" s="170"/>
      <c r="E123" s="173"/>
      <c r="F123" s="173"/>
      <c r="G123" s="181"/>
      <c r="H123" s="175"/>
      <c r="I123" s="167"/>
      <c r="J123" s="182"/>
      <c r="K123" s="203"/>
      <c r="L123" s="204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64"/>
      <c r="AV123" s="164"/>
      <c r="AW123" s="164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64"/>
      <c r="BW123" s="164"/>
      <c r="BX123" s="164"/>
      <c r="BY123" s="164"/>
      <c r="BZ123" s="164"/>
      <c r="CA123" s="10"/>
      <c r="CB123" s="10"/>
      <c r="CC123" s="10"/>
      <c r="CD123" s="10"/>
      <c r="CE123" s="10"/>
      <c r="CF123" s="10"/>
      <c r="CG123" s="10"/>
    </row>
    <row r="124" spans="2:85" s="23" customFormat="1" ht="33" customHeight="1" x14ac:dyDescent="0.25">
      <c r="B124" s="193"/>
      <c r="C124" s="100" t="s">
        <v>37</v>
      </c>
      <c r="D124" s="170"/>
      <c r="E124" s="173"/>
      <c r="F124" s="173"/>
      <c r="G124" s="181"/>
      <c r="H124" s="175"/>
      <c r="I124" s="167"/>
      <c r="J124" s="182"/>
      <c r="K124" s="203"/>
      <c r="L124" s="204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64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64"/>
      <c r="BW124" s="164"/>
      <c r="BX124" s="164"/>
      <c r="BY124" s="164"/>
      <c r="BZ124" s="164"/>
      <c r="CA124" s="10"/>
      <c r="CB124" s="10"/>
      <c r="CC124" s="10"/>
      <c r="CD124" s="10"/>
      <c r="CE124" s="10"/>
      <c r="CF124" s="10"/>
      <c r="CG124" s="10"/>
    </row>
    <row r="125" spans="2:85" s="23" customFormat="1" ht="33" customHeight="1" x14ac:dyDescent="0.25">
      <c r="B125" s="193"/>
      <c r="C125" s="37" t="s">
        <v>108</v>
      </c>
      <c r="D125" s="170"/>
      <c r="E125" s="173"/>
      <c r="F125" s="173"/>
      <c r="G125" s="181"/>
      <c r="H125" s="175"/>
      <c r="I125" s="167"/>
      <c r="J125" s="182"/>
      <c r="K125" s="203"/>
      <c r="L125" s="204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64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64"/>
      <c r="BY125" s="164"/>
      <c r="BZ125" s="164"/>
      <c r="CA125" s="10"/>
      <c r="CB125" s="10"/>
      <c r="CC125" s="10"/>
      <c r="CD125" s="10"/>
      <c r="CE125" s="10"/>
      <c r="CF125" s="10"/>
      <c r="CG125" s="10"/>
    </row>
    <row r="126" spans="2:85" s="23" customFormat="1" ht="33" customHeight="1" x14ac:dyDescent="0.25">
      <c r="B126" s="193"/>
      <c r="C126" s="105" t="s">
        <v>22</v>
      </c>
      <c r="D126" s="171"/>
      <c r="E126" s="174"/>
      <c r="F126" s="174"/>
      <c r="G126" s="181"/>
      <c r="H126" s="176"/>
      <c r="I126" s="168"/>
      <c r="J126" s="183"/>
      <c r="K126" s="203"/>
      <c r="L126" s="205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64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51"/>
      <c r="BZ126" s="164"/>
      <c r="CA126" s="10"/>
      <c r="CB126" s="10"/>
      <c r="CC126" s="10"/>
      <c r="CD126" s="10"/>
      <c r="CE126" s="10"/>
      <c r="CF126" s="10"/>
      <c r="CG126" s="10"/>
    </row>
    <row r="127" spans="2:85" s="23" customFormat="1" ht="33" customHeight="1" x14ac:dyDescent="0.25">
      <c r="B127" s="193"/>
      <c r="C127" s="149" t="s">
        <v>61</v>
      </c>
      <c r="D127" s="156">
        <v>16</v>
      </c>
      <c r="E127" s="150">
        <v>254</v>
      </c>
      <c r="F127" s="114">
        <v>270</v>
      </c>
      <c r="G127" s="114">
        <v>9</v>
      </c>
      <c r="H127" s="227">
        <v>14</v>
      </c>
      <c r="I127" s="102">
        <v>856</v>
      </c>
      <c r="J127" s="114">
        <v>870</v>
      </c>
      <c r="K127" s="114">
        <v>29</v>
      </c>
      <c r="L127" s="151">
        <v>58</v>
      </c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51"/>
      <c r="CA127" s="10"/>
      <c r="CB127" s="10"/>
      <c r="CC127" s="10"/>
      <c r="CD127" s="10"/>
      <c r="CE127" s="10"/>
      <c r="CF127" s="10"/>
      <c r="CG127" s="10"/>
    </row>
    <row r="128" spans="2:85" s="12" customFormat="1" ht="33" customHeight="1" x14ac:dyDescent="0.25">
      <c r="B128" s="193"/>
      <c r="C128" s="148" t="s">
        <v>60</v>
      </c>
      <c r="D128" s="155">
        <v>30</v>
      </c>
      <c r="E128" s="142">
        <v>0</v>
      </c>
      <c r="F128" s="102">
        <v>30</v>
      </c>
      <c r="G128" s="98">
        <v>1</v>
      </c>
      <c r="H128" s="155">
        <v>0</v>
      </c>
      <c r="I128" s="95">
        <v>0</v>
      </c>
      <c r="J128" s="102">
        <v>0</v>
      </c>
      <c r="K128" s="98">
        <v>0</v>
      </c>
      <c r="L128" s="99">
        <v>1</v>
      </c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</row>
    <row r="129" spans="2:85" s="7" customFormat="1" ht="33" customHeight="1" x14ac:dyDescent="0.25">
      <c r="B129" s="193"/>
      <c r="C129" s="122" t="s">
        <v>30</v>
      </c>
      <c r="D129" s="123">
        <v>60</v>
      </c>
      <c r="E129" s="123">
        <v>0</v>
      </c>
      <c r="F129" s="102">
        <v>60</v>
      </c>
      <c r="G129" s="124">
        <v>2</v>
      </c>
      <c r="H129" s="123">
        <v>0</v>
      </c>
      <c r="I129" s="123">
        <v>0</v>
      </c>
      <c r="J129" s="102">
        <v>0</v>
      </c>
      <c r="K129" s="124">
        <v>0</v>
      </c>
      <c r="L129" s="125">
        <f>SUM(G129,K129)</f>
        <v>2</v>
      </c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</row>
    <row r="130" spans="2:85" s="8" customFormat="1" ht="33" customHeight="1" x14ac:dyDescent="0.25">
      <c r="B130" s="193"/>
      <c r="C130" s="144" t="s">
        <v>31</v>
      </c>
      <c r="D130" s="126">
        <v>30</v>
      </c>
      <c r="E130" s="126">
        <v>0</v>
      </c>
      <c r="F130" s="127">
        <v>30</v>
      </c>
      <c r="G130" s="128">
        <v>1</v>
      </c>
      <c r="H130" s="126">
        <v>0</v>
      </c>
      <c r="I130" s="126">
        <v>0</v>
      </c>
      <c r="J130" s="127">
        <v>0</v>
      </c>
      <c r="K130" s="128">
        <v>0</v>
      </c>
      <c r="L130" s="129">
        <v>1</v>
      </c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</row>
    <row r="131" spans="2:85" s="55" customFormat="1" ht="33" customHeight="1" x14ac:dyDescent="0.25">
      <c r="B131" s="147"/>
      <c r="C131" s="130" t="s">
        <v>71</v>
      </c>
      <c r="D131" s="217">
        <v>29</v>
      </c>
      <c r="E131" s="101">
        <v>1</v>
      </c>
      <c r="F131" s="102">
        <v>30</v>
      </c>
      <c r="G131" s="120">
        <v>1</v>
      </c>
      <c r="H131" s="217">
        <v>26</v>
      </c>
      <c r="I131" s="107">
        <v>4</v>
      </c>
      <c r="J131" s="102">
        <v>30</v>
      </c>
      <c r="K131" s="131">
        <v>1</v>
      </c>
      <c r="L131" s="115">
        <v>2</v>
      </c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</row>
    <row r="132" spans="2:85" s="7" customFormat="1" ht="33" customHeight="1" thickBot="1" x14ac:dyDescent="0.3">
      <c r="B132" s="191" t="s">
        <v>3</v>
      </c>
      <c r="C132" s="192"/>
      <c r="D132" s="221">
        <f t="shared" ref="D132:K132" si="5">SUM(D111:D131)</f>
        <v>293</v>
      </c>
      <c r="E132" s="152">
        <f t="shared" si="5"/>
        <v>607</v>
      </c>
      <c r="F132" s="152">
        <f t="shared" si="5"/>
        <v>900</v>
      </c>
      <c r="G132" s="153">
        <f t="shared" si="5"/>
        <v>30</v>
      </c>
      <c r="H132" s="221">
        <f t="shared" si="5"/>
        <v>40</v>
      </c>
      <c r="I132" s="152">
        <f t="shared" si="5"/>
        <v>860</v>
      </c>
      <c r="J132" s="152">
        <f t="shared" si="5"/>
        <v>900</v>
      </c>
      <c r="K132" s="153">
        <f t="shared" si="5"/>
        <v>30</v>
      </c>
      <c r="L132" s="154">
        <v>60</v>
      </c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</row>
    <row r="133" spans="2:85" s="1" customFormat="1" ht="33" customHeight="1" thickTop="1" x14ac:dyDescent="0.25">
      <c r="B133" s="244" t="s">
        <v>4</v>
      </c>
      <c r="C133" s="245"/>
      <c r="D133" s="222">
        <f>SUM(D26,D49,D80,D110,D132)</f>
        <v>2443</v>
      </c>
      <c r="E133" s="246">
        <f>SUM(E26,E49,E80,E110,E132)</f>
        <v>2089</v>
      </c>
      <c r="F133" s="246">
        <f>SUM(F26,F49,F80,F110,F132)</f>
        <v>4532</v>
      </c>
      <c r="G133" s="247">
        <f>SUM(G26,G49,G80,G110,G132)</f>
        <v>150</v>
      </c>
      <c r="H133" s="222">
        <f>SUM(H26,H49,H80,H110,H132)</f>
        <v>2057</v>
      </c>
      <c r="I133" s="246">
        <f>SUM(I26,I49,I80,I110,I132)</f>
        <v>2471</v>
      </c>
      <c r="J133" s="246">
        <f>SUM(J26,J49,J80,J110,J132)</f>
        <v>4528</v>
      </c>
      <c r="K133" s="247">
        <f>SUM(K26,K49,K80,K110,K132)</f>
        <v>150</v>
      </c>
      <c r="L133" s="248">
        <f>SUM(G133,K133)</f>
        <v>300</v>
      </c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</row>
    <row r="134" spans="2:85" ht="25.15" customHeight="1" x14ac:dyDescent="0.25">
      <c r="D134" s="157"/>
      <c r="E134" s="157"/>
      <c r="F134" s="157"/>
      <c r="G134" s="157"/>
      <c r="H134" s="157"/>
      <c r="I134" s="157"/>
      <c r="J134" s="157"/>
      <c r="K134" s="157"/>
      <c r="L134" s="157"/>
      <c r="M134" s="20"/>
      <c r="N134" s="20"/>
      <c r="O134" s="20"/>
      <c r="P134" s="67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66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20"/>
      <c r="CG134" s="20"/>
    </row>
    <row r="135" spans="2:85" ht="22.15" customHeight="1" x14ac:dyDescent="0.25">
      <c r="B135" s="243"/>
      <c r="C135" s="243"/>
      <c r="D135" s="157"/>
      <c r="E135" s="157"/>
      <c r="F135" s="157"/>
      <c r="G135" s="157"/>
      <c r="H135" s="157"/>
      <c r="I135" s="157"/>
      <c r="J135" s="157"/>
      <c r="K135" s="157"/>
      <c r="L135" s="157"/>
      <c r="M135" s="20"/>
      <c r="N135" s="20"/>
      <c r="O135" s="20"/>
      <c r="P135" s="67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20"/>
      <c r="CG135" s="20"/>
    </row>
    <row r="136" spans="2:85" x14ac:dyDescent="0.25">
      <c r="B136" s="243"/>
      <c r="C136" s="243"/>
      <c r="D136" s="157"/>
      <c r="E136" s="157"/>
      <c r="F136" s="157"/>
      <c r="G136" s="157"/>
      <c r="H136" s="157"/>
      <c r="I136" s="157"/>
      <c r="J136" s="157"/>
      <c r="K136" s="157"/>
      <c r="L136" s="157"/>
      <c r="M136" s="20"/>
      <c r="N136" s="20"/>
      <c r="O136" s="20"/>
      <c r="P136" s="67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68"/>
      <c r="CG136" s="20"/>
    </row>
    <row r="137" spans="2:85" x14ac:dyDescent="0.25">
      <c r="D137" s="157"/>
      <c r="E137" s="157"/>
      <c r="F137" s="157"/>
      <c r="G137" s="157"/>
      <c r="H137" s="157"/>
      <c r="I137" s="157"/>
      <c r="J137" s="157"/>
      <c r="K137" s="157"/>
      <c r="L137" s="157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</row>
    <row r="138" spans="2:85" x14ac:dyDescent="0.25">
      <c r="D138" s="157"/>
      <c r="E138" s="157"/>
      <c r="F138" s="157"/>
      <c r="G138" s="157"/>
      <c r="H138" s="157"/>
      <c r="I138" s="157"/>
      <c r="J138" s="157"/>
      <c r="K138" s="157"/>
      <c r="L138" s="157"/>
      <c r="M138" s="20"/>
      <c r="N138" s="20"/>
      <c r="O138" s="20"/>
      <c r="P138" s="20"/>
      <c r="Q138" s="53"/>
      <c r="R138" s="53"/>
      <c r="S138" s="64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63"/>
      <c r="AO138" s="63"/>
      <c r="AP138" s="63"/>
      <c r="AQ138" s="63"/>
      <c r="AR138" s="63"/>
      <c r="AS138" s="63"/>
      <c r="AT138" s="65"/>
      <c r="AU138" s="65"/>
      <c r="AV138" s="65"/>
      <c r="AW138" s="65"/>
      <c r="AX138" s="65"/>
      <c r="AY138" s="65"/>
      <c r="AZ138" s="65"/>
      <c r="BA138" s="65"/>
      <c r="BB138" s="65"/>
      <c r="BC138" s="65"/>
      <c r="BD138" s="65"/>
      <c r="BE138" s="65"/>
      <c r="BF138" s="65"/>
      <c r="BG138" s="65"/>
      <c r="BH138" s="65"/>
      <c r="BI138" s="65"/>
      <c r="BJ138" s="65"/>
      <c r="BK138" s="65"/>
      <c r="BL138" s="65"/>
      <c r="BM138" s="65"/>
      <c r="BN138" s="65"/>
      <c r="BO138" s="65"/>
      <c r="BP138" s="65"/>
      <c r="BQ138" s="65"/>
      <c r="BR138" s="65"/>
      <c r="BS138" s="65"/>
      <c r="BT138" s="65"/>
      <c r="BU138" s="65"/>
      <c r="BV138" s="65"/>
      <c r="BW138" s="65"/>
      <c r="BX138" s="65"/>
      <c r="BY138" s="65"/>
      <c r="BZ138" s="65"/>
      <c r="CA138" s="65"/>
      <c r="CB138" s="65"/>
      <c r="CC138" s="65"/>
      <c r="CD138" s="65"/>
      <c r="CE138" s="65"/>
      <c r="CF138" s="65"/>
      <c r="CG138" s="20"/>
    </row>
    <row r="139" spans="2:85" x14ac:dyDescent="0.25">
      <c r="D139" s="157"/>
      <c r="E139" s="157"/>
      <c r="F139" s="157"/>
      <c r="G139" s="157"/>
      <c r="H139" s="157"/>
      <c r="I139" s="157"/>
      <c r="J139" s="157"/>
      <c r="K139" s="157"/>
      <c r="L139" s="157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</row>
    <row r="140" spans="2:85" ht="14.45" customHeight="1" x14ac:dyDescent="0.25">
      <c r="D140" s="157"/>
      <c r="E140" s="157"/>
      <c r="F140" s="157"/>
      <c r="G140" s="157"/>
      <c r="H140" s="157"/>
      <c r="I140" s="157"/>
      <c r="J140" s="157"/>
      <c r="K140" s="157"/>
      <c r="L140" s="157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</row>
    <row r="141" spans="2:85" x14ac:dyDescent="0.25">
      <c r="C141" t="s">
        <v>21</v>
      </c>
      <c r="D141" s="157"/>
      <c r="E141" s="157"/>
      <c r="F141" s="157"/>
      <c r="G141" s="157"/>
      <c r="H141" s="157"/>
      <c r="I141" s="157"/>
      <c r="J141" s="157"/>
      <c r="K141" s="157"/>
      <c r="L141" s="157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</row>
    <row r="142" spans="2:85" x14ac:dyDescent="0.25">
      <c r="D142"/>
      <c r="E142" s="157"/>
      <c r="F142" s="157"/>
      <c r="G142" s="157"/>
      <c r="H142" s="157"/>
      <c r="I142" s="157"/>
      <c r="J142" s="157"/>
      <c r="K142" s="157"/>
      <c r="L142" s="157"/>
    </row>
    <row r="143" spans="2:85" x14ac:dyDescent="0.25">
      <c r="D143"/>
      <c r="H143" s="157"/>
      <c r="K143" s="52"/>
    </row>
    <row r="144" spans="2:85" x14ac:dyDescent="0.25">
      <c r="D144"/>
      <c r="H144" s="157"/>
      <c r="K144" s="52"/>
      <c r="S144" s="22"/>
    </row>
    <row r="145" spans="3:16" x14ac:dyDescent="0.25">
      <c r="D145"/>
      <c r="H145" s="157"/>
      <c r="K145" s="52"/>
    </row>
    <row r="146" spans="3:16" x14ac:dyDescent="0.25">
      <c r="D146"/>
      <c r="H146" s="157"/>
      <c r="K146" s="52"/>
    </row>
    <row r="147" spans="3:16" x14ac:dyDescent="0.25">
      <c r="D147"/>
      <c r="H147" s="157"/>
      <c r="K147" s="52"/>
    </row>
    <row r="148" spans="3:16" x14ac:dyDescent="0.25">
      <c r="D148"/>
      <c r="H148" s="157"/>
      <c r="K148" s="52"/>
    </row>
    <row r="149" spans="3:16" x14ac:dyDescent="0.25">
      <c r="D149"/>
      <c r="H149" s="157"/>
      <c r="K149" s="52"/>
    </row>
    <row r="150" spans="3:16" x14ac:dyDescent="0.25">
      <c r="D150"/>
      <c r="H150" s="157"/>
      <c r="K150" s="52"/>
    </row>
    <row r="151" spans="3:16" x14ac:dyDescent="0.25">
      <c r="D151"/>
      <c r="H151" s="157"/>
      <c r="K151" s="52"/>
    </row>
    <row r="152" spans="3:16" x14ac:dyDescent="0.25">
      <c r="D152"/>
      <c r="H152" s="157"/>
      <c r="K152" s="52"/>
    </row>
    <row r="153" spans="3:16" x14ac:dyDescent="0.25">
      <c r="D153"/>
      <c r="H153" s="157"/>
      <c r="K153" s="52"/>
    </row>
    <row r="154" spans="3:16" x14ac:dyDescent="0.25">
      <c r="D154"/>
      <c r="H154" s="157"/>
      <c r="K154" s="52"/>
    </row>
    <row r="155" spans="3:16" x14ac:dyDescent="0.25">
      <c r="D155"/>
      <c r="H155" s="157"/>
      <c r="K155" s="52"/>
    </row>
    <row r="156" spans="3:16" x14ac:dyDescent="0.25">
      <c r="D156"/>
      <c r="H156" s="157"/>
      <c r="K156" s="52"/>
    </row>
    <row r="157" spans="3:16" x14ac:dyDescent="0.25">
      <c r="D157"/>
      <c r="H157" s="157"/>
      <c r="K157" s="52"/>
    </row>
    <row r="158" spans="3:16" x14ac:dyDescent="0.25">
      <c r="C158" s="16"/>
      <c r="D158"/>
      <c r="E158" s="17"/>
      <c r="F158" s="17"/>
      <c r="G158" s="18"/>
      <c r="H158" s="157"/>
      <c r="I158" s="18"/>
      <c r="J158" s="17"/>
      <c r="K158" s="17"/>
      <c r="L158" s="17"/>
      <c r="M158" s="21"/>
      <c r="N158" s="21"/>
      <c r="O158" s="21"/>
      <c r="P158" s="22"/>
    </row>
    <row r="159" spans="3:16" x14ac:dyDescent="0.25">
      <c r="C159" s="22"/>
      <c r="D159"/>
      <c r="E159" s="44"/>
      <c r="F159" s="22"/>
      <c r="G159" s="22"/>
      <c r="H159" s="157"/>
      <c r="I159" s="22"/>
      <c r="J159" s="22"/>
      <c r="K159" s="22"/>
      <c r="L159" s="22"/>
      <c r="M159" s="22"/>
      <c r="N159" s="22"/>
      <c r="O159" s="22"/>
      <c r="P159" s="22"/>
    </row>
    <row r="160" spans="3:16" x14ac:dyDescent="0.25">
      <c r="D160"/>
      <c r="H160" s="157"/>
    </row>
    <row r="161" spans="4:8" x14ac:dyDescent="0.25">
      <c r="D161"/>
      <c r="H161" s="157"/>
    </row>
    <row r="162" spans="4:8" x14ac:dyDescent="0.25">
      <c r="D162"/>
      <c r="H162" s="157"/>
    </row>
    <row r="163" spans="4:8" x14ac:dyDescent="0.25">
      <c r="D163"/>
      <c r="H163" s="157"/>
    </row>
    <row r="164" spans="4:8" x14ac:dyDescent="0.25">
      <c r="D164"/>
      <c r="H164" s="157"/>
    </row>
    <row r="165" spans="4:8" x14ac:dyDescent="0.25">
      <c r="D165"/>
      <c r="H165" s="157"/>
    </row>
    <row r="166" spans="4:8" x14ac:dyDescent="0.25">
      <c r="D166"/>
      <c r="H166" s="157"/>
    </row>
    <row r="167" spans="4:8" x14ac:dyDescent="0.25">
      <c r="D167"/>
      <c r="H167" s="157"/>
    </row>
    <row r="168" spans="4:8" x14ac:dyDescent="0.25">
      <c r="D168"/>
      <c r="H168" s="157"/>
    </row>
    <row r="169" spans="4:8" x14ac:dyDescent="0.25">
      <c r="D169"/>
      <c r="H169" s="157"/>
    </row>
    <row r="170" spans="4:8" x14ac:dyDescent="0.25">
      <c r="D170"/>
      <c r="H170" s="157"/>
    </row>
    <row r="171" spans="4:8" x14ac:dyDescent="0.25">
      <c r="D171"/>
      <c r="H171" s="157"/>
    </row>
    <row r="172" spans="4:8" x14ac:dyDescent="0.25">
      <c r="D172"/>
      <c r="H172" s="157"/>
    </row>
    <row r="173" spans="4:8" x14ac:dyDescent="0.25">
      <c r="D173"/>
      <c r="H173" s="157"/>
    </row>
    <row r="174" spans="4:8" x14ac:dyDescent="0.25">
      <c r="D174"/>
      <c r="H174" s="157"/>
    </row>
    <row r="175" spans="4:8" x14ac:dyDescent="0.25">
      <c r="D175"/>
      <c r="H175" s="157"/>
    </row>
    <row r="176" spans="4:8" x14ac:dyDescent="0.25">
      <c r="D176"/>
      <c r="H176" s="157"/>
    </row>
    <row r="177" spans="4:8" x14ac:dyDescent="0.25">
      <c r="D177"/>
      <c r="H177" s="157"/>
    </row>
    <row r="178" spans="4:8" x14ac:dyDescent="0.25">
      <c r="D178"/>
      <c r="H178" s="157"/>
    </row>
    <row r="179" spans="4:8" x14ac:dyDescent="0.25">
      <c r="D179"/>
      <c r="H179" s="157"/>
    </row>
    <row r="180" spans="4:8" x14ac:dyDescent="0.25">
      <c r="D180"/>
      <c r="H180" s="157"/>
    </row>
    <row r="181" spans="4:8" x14ac:dyDescent="0.25">
      <c r="D181"/>
      <c r="H181" s="157"/>
    </row>
    <row r="182" spans="4:8" x14ac:dyDescent="0.25">
      <c r="D182"/>
      <c r="H182" s="157"/>
    </row>
    <row r="183" spans="4:8" x14ac:dyDescent="0.25">
      <c r="D183"/>
      <c r="H183" s="157"/>
    </row>
    <row r="184" spans="4:8" x14ac:dyDescent="0.25">
      <c r="D184"/>
      <c r="H184" s="157"/>
    </row>
    <row r="185" spans="4:8" x14ac:dyDescent="0.25">
      <c r="D185"/>
      <c r="H185" s="157"/>
    </row>
    <row r="186" spans="4:8" x14ac:dyDescent="0.25">
      <c r="D186"/>
      <c r="H186" s="157"/>
    </row>
    <row r="187" spans="4:8" x14ac:dyDescent="0.25">
      <c r="D187"/>
      <c r="H187" s="157"/>
    </row>
    <row r="188" spans="4:8" x14ac:dyDescent="0.25">
      <c r="D188"/>
      <c r="H188" s="157"/>
    </row>
    <row r="189" spans="4:8" x14ac:dyDescent="0.25">
      <c r="D189"/>
      <c r="H189" s="157"/>
    </row>
    <row r="190" spans="4:8" x14ac:dyDescent="0.25">
      <c r="D190"/>
      <c r="H190" s="157"/>
    </row>
    <row r="191" spans="4:8" x14ac:dyDescent="0.25">
      <c r="D191"/>
      <c r="H191" s="157"/>
    </row>
    <row r="192" spans="4:8" x14ac:dyDescent="0.25">
      <c r="D192"/>
      <c r="H192" s="157"/>
    </row>
    <row r="193" spans="4:8" x14ac:dyDescent="0.25">
      <c r="D193"/>
      <c r="H193" s="157"/>
    </row>
    <row r="194" spans="4:8" x14ac:dyDescent="0.25">
      <c r="D194"/>
      <c r="H194" s="157"/>
    </row>
    <row r="195" spans="4:8" x14ac:dyDescent="0.25">
      <c r="D195"/>
      <c r="H195" s="157"/>
    </row>
    <row r="196" spans="4:8" x14ac:dyDescent="0.25">
      <c r="D196"/>
      <c r="H196" s="157"/>
    </row>
    <row r="197" spans="4:8" x14ac:dyDescent="0.25">
      <c r="D197"/>
      <c r="H197" s="157"/>
    </row>
    <row r="198" spans="4:8" x14ac:dyDescent="0.25">
      <c r="D198"/>
      <c r="H198" s="157"/>
    </row>
    <row r="199" spans="4:8" x14ac:dyDescent="0.25">
      <c r="D199"/>
      <c r="H199" s="157"/>
    </row>
    <row r="200" spans="4:8" x14ac:dyDescent="0.25">
      <c r="D200"/>
      <c r="H200" s="157"/>
    </row>
    <row r="201" spans="4:8" x14ac:dyDescent="0.25">
      <c r="D201"/>
      <c r="H201" s="157"/>
    </row>
    <row r="202" spans="4:8" x14ac:dyDescent="0.25">
      <c r="D202"/>
      <c r="H202" s="157"/>
    </row>
    <row r="203" spans="4:8" x14ac:dyDescent="0.25">
      <c r="D203"/>
      <c r="H203" s="157"/>
    </row>
    <row r="204" spans="4:8" x14ac:dyDescent="0.25">
      <c r="D204"/>
      <c r="H204" s="157"/>
    </row>
    <row r="205" spans="4:8" x14ac:dyDescent="0.25">
      <c r="D205"/>
      <c r="H205" s="157"/>
    </row>
    <row r="206" spans="4:8" x14ac:dyDescent="0.25">
      <c r="D206"/>
      <c r="H206" s="157"/>
    </row>
    <row r="207" spans="4:8" x14ac:dyDescent="0.25">
      <c r="D207"/>
      <c r="H207" s="157"/>
    </row>
    <row r="208" spans="4:8" x14ac:dyDescent="0.25">
      <c r="D208"/>
      <c r="H208" s="157"/>
    </row>
    <row r="209" spans="4:8" x14ac:dyDescent="0.25">
      <c r="D209"/>
      <c r="H209" s="157"/>
    </row>
    <row r="210" spans="4:8" x14ac:dyDescent="0.25">
      <c r="D210"/>
      <c r="H210" s="157"/>
    </row>
    <row r="211" spans="4:8" x14ac:dyDescent="0.25">
      <c r="D211"/>
      <c r="H211" s="157"/>
    </row>
    <row r="212" spans="4:8" x14ac:dyDescent="0.25">
      <c r="D212"/>
      <c r="H212" s="157"/>
    </row>
    <row r="213" spans="4:8" x14ac:dyDescent="0.25">
      <c r="D213"/>
      <c r="H213" s="157"/>
    </row>
    <row r="214" spans="4:8" x14ac:dyDescent="0.25">
      <c r="D214"/>
      <c r="H214" s="157"/>
    </row>
    <row r="215" spans="4:8" x14ac:dyDescent="0.25">
      <c r="D215"/>
      <c r="H215" s="157"/>
    </row>
    <row r="216" spans="4:8" x14ac:dyDescent="0.25">
      <c r="D216"/>
      <c r="H216" s="157"/>
    </row>
    <row r="217" spans="4:8" x14ac:dyDescent="0.25">
      <c r="D217"/>
      <c r="H217" s="157"/>
    </row>
    <row r="218" spans="4:8" x14ac:dyDescent="0.25">
      <c r="D218"/>
      <c r="H218" s="157"/>
    </row>
    <row r="219" spans="4:8" x14ac:dyDescent="0.25">
      <c r="D219"/>
      <c r="H219" s="157"/>
    </row>
    <row r="220" spans="4:8" x14ac:dyDescent="0.25">
      <c r="D220"/>
      <c r="H220" s="157"/>
    </row>
    <row r="221" spans="4:8" x14ac:dyDescent="0.25">
      <c r="D221"/>
      <c r="H221" s="157"/>
    </row>
    <row r="222" spans="4:8" x14ac:dyDescent="0.25">
      <c r="D222"/>
      <c r="H222" s="157"/>
    </row>
    <row r="223" spans="4:8" x14ac:dyDescent="0.25">
      <c r="D223"/>
      <c r="H223" s="157"/>
    </row>
    <row r="224" spans="4:8" x14ac:dyDescent="0.25">
      <c r="D224"/>
      <c r="H224" s="157"/>
    </row>
    <row r="225" spans="4:8" x14ac:dyDescent="0.25">
      <c r="D225"/>
      <c r="H225" s="157"/>
    </row>
    <row r="226" spans="4:8" x14ac:dyDescent="0.25">
      <c r="D226"/>
      <c r="H226" s="157"/>
    </row>
    <row r="227" spans="4:8" x14ac:dyDescent="0.25">
      <c r="D227"/>
      <c r="H227" s="157"/>
    </row>
    <row r="228" spans="4:8" x14ac:dyDescent="0.25">
      <c r="D228"/>
      <c r="H228" s="157"/>
    </row>
    <row r="229" spans="4:8" x14ac:dyDescent="0.25">
      <c r="D229"/>
      <c r="H229" s="157"/>
    </row>
    <row r="230" spans="4:8" x14ac:dyDescent="0.25">
      <c r="D230"/>
      <c r="H230" s="157"/>
    </row>
    <row r="231" spans="4:8" x14ac:dyDescent="0.25">
      <c r="D231"/>
      <c r="H231" s="157"/>
    </row>
    <row r="232" spans="4:8" x14ac:dyDescent="0.25">
      <c r="D232"/>
      <c r="H232" s="157"/>
    </row>
    <row r="233" spans="4:8" x14ac:dyDescent="0.25">
      <c r="D233"/>
      <c r="H233" s="157"/>
    </row>
    <row r="234" spans="4:8" x14ac:dyDescent="0.25">
      <c r="D234"/>
      <c r="H234" s="157"/>
    </row>
    <row r="235" spans="4:8" x14ac:dyDescent="0.25">
      <c r="D235"/>
      <c r="H235" s="157"/>
    </row>
    <row r="236" spans="4:8" x14ac:dyDescent="0.25">
      <c r="D236"/>
      <c r="H236" s="157"/>
    </row>
    <row r="237" spans="4:8" x14ac:dyDescent="0.25">
      <c r="D237"/>
      <c r="H237" s="157"/>
    </row>
    <row r="238" spans="4:8" x14ac:dyDescent="0.25">
      <c r="D238"/>
      <c r="H238" s="157"/>
    </row>
    <row r="239" spans="4:8" x14ac:dyDescent="0.25">
      <c r="D239"/>
      <c r="H239" s="157"/>
    </row>
    <row r="240" spans="4:8" x14ac:dyDescent="0.25">
      <c r="D240"/>
      <c r="H240" s="157"/>
    </row>
    <row r="241" spans="4:8" x14ac:dyDescent="0.25">
      <c r="D241"/>
      <c r="H241" s="157"/>
    </row>
    <row r="242" spans="4:8" x14ac:dyDescent="0.25">
      <c r="D242"/>
      <c r="H242" s="157"/>
    </row>
    <row r="243" spans="4:8" x14ac:dyDescent="0.25">
      <c r="D243"/>
      <c r="H243" s="157"/>
    </row>
    <row r="244" spans="4:8" x14ac:dyDescent="0.25">
      <c r="D244"/>
      <c r="H244" s="157"/>
    </row>
    <row r="245" spans="4:8" x14ac:dyDescent="0.25">
      <c r="D245"/>
      <c r="H245" s="157"/>
    </row>
    <row r="246" spans="4:8" x14ac:dyDescent="0.25">
      <c r="D246"/>
      <c r="H246" s="157"/>
    </row>
    <row r="247" spans="4:8" x14ac:dyDescent="0.25">
      <c r="D247"/>
      <c r="H247" s="157"/>
    </row>
    <row r="248" spans="4:8" x14ac:dyDescent="0.25">
      <c r="D248"/>
      <c r="H248" s="157"/>
    </row>
    <row r="249" spans="4:8" x14ac:dyDescent="0.25">
      <c r="D249"/>
      <c r="H249" s="157"/>
    </row>
    <row r="250" spans="4:8" x14ac:dyDescent="0.25">
      <c r="D250"/>
      <c r="H250" s="157"/>
    </row>
    <row r="251" spans="4:8" x14ac:dyDescent="0.25">
      <c r="D251"/>
      <c r="H251" s="157"/>
    </row>
    <row r="252" spans="4:8" x14ac:dyDescent="0.25">
      <c r="D252"/>
      <c r="H252" s="157"/>
    </row>
    <row r="253" spans="4:8" x14ac:dyDescent="0.25">
      <c r="D253"/>
      <c r="H253" s="157"/>
    </row>
    <row r="254" spans="4:8" x14ac:dyDescent="0.25">
      <c r="D254"/>
      <c r="H254" s="157"/>
    </row>
    <row r="255" spans="4:8" x14ac:dyDescent="0.25">
      <c r="D255"/>
      <c r="H255" s="157"/>
    </row>
    <row r="256" spans="4:8" x14ac:dyDescent="0.25">
      <c r="D256"/>
      <c r="H256" s="157"/>
    </row>
    <row r="257" spans="4:8" x14ac:dyDescent="0.25">
      <c r="D257"/>
      <c r="H257" s="157"/>
    </row>
    <row r="258" spans="4:8" x14ac:dyDescent="0.25">
      <c r="D258"/>
      <c r="H258" s="157"/>
    </row>
    <row r="259" spans="4:8" x14ac:dyDescent="0.25">
      <c r="D259"/>
      <c r="H259" s="157"/>
    </row>
    <row r="260" spans="4:8" x14ac:dyDescent="0.25">
      <c r="D260"/>
      <c r="H260" s="157"/>
    </row>
    <row r="261" spans="4:8" x14ac:dyDescent="0.25">
      <c r="D261"/>
      <c r="H261" s="157"/>
    </row>
    <row r="262" spans="4:8" x14ac:dyDescent="0.25">
      <c r="D262"/>
      <c r="H262" s="157"/>
    </row>
    <row r="263" spans="4:8" x14ac:dyDescent="0.25">
      <c r="D263"/>
      <c r="H263" s="157"/>
    </row>
    <row r="264" spans="4:8" x14ac:dyDescent="0.25">
      <c r="D264"/>
      <c r="H264" s="157"/>
    </row>
    <row r="265" spans="4:8" x14ac:dyDescent="0.25">
      <c r="D265"/>
      <c r="H265" s="157"/>
    </row>
    <row r="266" spans="4:8" x14ac:dyDescent="0.25">
      <c r="D266"/>
      <c r="H266" s="157"/>
    </row>
    <row r="267" spans="4:8" x14ac:dyDescent="0.25">
      <c r="D267"/>
      <c r="H267" s="157"/>
    </row>
    <row r="268" spans="4:8" x14ac:dyDescent="0.25">
      <c r="D268"/>
      <c r="H268" s="157"/>
    </row>
    <row r="269" spans="4:8" x14ac:dyDescent="0.25">
      <c r="D269"/>
      <c r="H269" s="157"/>
    </row>
    <row r="270" spans="4:8" x14ac:dyDescent="0.25">
      <c r="D270"/>
      <c r="H270" s="157"/>
    </row>
    <row r="271" spans="4:8" x14ac:dyDescent="0.25">
      <c r="D271"/>
      <c r="H271" s="157"/>
    </row>
    <row r="272" spans="4:8" x14ac:dyDescent="0.25">
      <c r="D272"/>
      <c r="H272" s="157"/>
    </row>
    <row r="273" spans="4:8" x14ac:dyDescent="0.25">
      <c r="D273"/>
      <c r="H273" s="157"/>
    </row>
    <row r="274" spans="4:8" x14ac:dyDescent="0.25">
      <c r="D274"/>
      <c r="H274" s="157"/>
    </row>
    <row r="275" spans="4:8" x14ac:dyDescent="0.25">
      <c r="D275"/>
      <c r="H275" s="157"/>
    </row>
    <row r="276" spans="4:8" x14ac:dyDescent="0.25">
      <c r="D276"/>
      <c r="H276" s="157"/>
    </row>
    <row r="277" spans="4:8" x14ac:dyDescent="0.25">
      <c r="D277"/>
      <c r="H277" s="157"/>
    </row>
    <row r="278" spans="4:8" x14ac:dyDescent="0.25">
      <c r="D278"/>
      <c r="H278" s="157"/>
    </row>
    <row r="279" spans="4:8" x14ac:dyDescent="0.25">
      <c r="D279"/>
      <c r="H279" s="157"/>
    </row>
    <row r="280" spans="4:8" x14ac:dyDescent="0.25">
      <c r="D280"/>
      <c r="H280" s="157"/>
    </row>
    <row r="281" spans="4:8" x14ac:dyDescent="0.25">
      <c r="D281"/>
      <c r="H281" s="157"/>
    </row>
    <row r="282" spans="4:8" x14ac:dyDescent="0.25">
      <c r="D282"/>
      <c r="H282" s="157"/>
    </row>
    <row r="283" spans="4:8" x14ac:dyDescent="0.25">
      <c r="D283"/>
      <c r="H283" s="157"/>
    </row>
    <row r="284" spans="4:8" x14ac:dyDescent="0.25">
      <c r="D284"/>
      <c r="H284" s="157"/>
    </row>
    <row r="285" spans="4:8" x14ac:dyDescent="0.25">
      <c r="D285"/>
      <c r="H285" s="157"/>
    </row>
    <row r="286" spans="4:8" x14ac:dyDescent="0.25">
      <c r="D286"/>
      <c r="H286" s="157"/>
    </row>
    <row r="287" spans="4:8" x14ac:dyDescent="0.25">
      <c r="D287"/>
      <c r="H287" s="157"/>
    </row>
    <row r="288" spans="4:8" x14ac:dyDescent="0.25">
      <c r="D288"/>
      <c r="H288" s="157"/>
    </row>
    <row r="289" spans="4:8" x14ac:dyDescent="0.25">
      <c r="D289"/>
      <c r="H289" s="157"/>
    </row>
    <row r="290" spans="4:8" x14ac:dyDescent="0.25">
      <c r="D290"/>
      <c r="H290" s="157"/>
    </row>
    <row r="291" spans="4:8" x14ac:dyDescent="0.25">
      <c r="D291"/>
      <c r="H291" s="157"/>
    </row>
    <row r="292" spans="4:8" x14ac:dyDescent="0.25">
      <c r="D292"/>
      <c r="H292" s="157"/>
    </row>
    <row r="293" spans="4:8" x14ac:dyDescent="0.25">
      <c r="D293"/>
      <c r="H293" s="157"/>
    </row>
    <row r="294" spans="4:8" x14ac:dyDescent="0.25">
      <c r="D294"/>
      <c r="H294" s="157"/>
    </row>
    <row r="295" spans="4:8" x14ac:dyDescent="0.25">
      <c r="D295"/>
      <c r="H295" s="157"/>
    </row>
    <row r="296" spans="4:8" x14ac:dyDescent="0.25">
      <c r="D296"/>
      <c r="H296" s="157"/>
    </row>
    <row r="297" spans="4:8" x14ac:dyDescent="0.25">
      <c r="D297"/>
      <c r="H297" s="157"/>
    </row>
    <row r="298" spans="4:8" x14ac:dyDescent="0.25">
      <c r="D298"/>
      <c r="H298" s="157"/>
    </row>
    <row r="299" spans="4:8" x14ac:dyDescent="0.25">
      <c r="D299"/>
      <c r="H299" s="157"/>
    </row>
    <row r="300" spans="4:8" x14ac:dyDescent="0.25">
      <c r="D300"/>
      <c r="H300" s="157"/>
    </row>
    <row r="301" spans="4:8" x14ac:dyDescent="0.25">
      <c r="D301"/>
      <c r="H301" s="157"/>
    </row>
    <row r="302" spans="4:8" x14ac:dyDescent="0.25">
      <c r="D302"/>
      <c r="H302" s="157"/>
    </row>
    <row r="303" spans="4:8" x14ac:dyDescent="0.25">
      <c r="D303"/>
      <c r="H303" s="157"/>
    </row>
    <row r="304" spans="4:8" x14ac:dyDescent="0.25">
      <c r="D304"/>
      <c r="H304" s="157"/>
    </row>
    <row r="305" spans="4:8" x14ac:dyDescent="0.25">
      <c r="D305"/>
      <c r="H305" s="157"/>
    </row>
    <row r="306" spans="4:8" x14ac:dyDescent="0.25">
      <c r="D306"/>
      <c r="H306" s="157"/>
    </row>
    <row r="307" spans="4:8" x14ac:dyDescent="0.25">
      <c r="D307"/>
      <c r="H307" s="157"/>
    </row>
    <row r="308" spans="4:8" x14ac:dyDescent="0.25">
      <c r="D308"/>
      <c r="H308" s="157"/>
    </row>
    <row r="309" spans="4:8" x14ac:dyDescent="0.25">
      <c r="D309"/>
      <c r="H309" s="157"/>
    </row>
    <row r="310" spans="4:8" x14ac:dyDescent="0.25">
      <c r="D310"/>
      <c r="H310" s="157"/>
    </row>
    <row r="311" spans="4:8" x14ac:dyDescent="0.25">
      <c r="D311"/>
      <c r="H311" s="157"/>
    </row>
    <row r="312" spans="4:8" x14ac:dyDescent="0.25">
      <c r="D312"/>
      <c r="H312" s="157"/>
    </row>
    <row r="313" spans="4:8" x14ac:dyDescent="0.25">
      <c r="D313"/>
      <c r="H313" s="157"/>
    </row>
    <row r="314" spans="4:8" x14ac:dyDescent="0.25">
      <c r="D314"/>
      <c r="H314" s="157"/>
    </row>
    <row r="315" spans="4:8" x14ac:dyDescent="0.25">
      <c r="D315"/>
      <c r="H315" s="157"/>
    </row>
    <row r="316" spans="4:8" x14ac:dyDescent="0.25">
      <c r="D316"/>
      <c r="H316" s="157"/>
    </row>
    <row r="317" spans="4:8" x14ac:dyDescent="0.25">
      <c r="D317"/>
      <c r="H317" s="157"/>
    </row>
    <row r="318" spans="4:8" x14ac:dyDescent="0.25">
      <c r="D318"/>
      <c r="H318" s="157"/>
    </row>
    <row r="319" spans="4:8" x14ac:dyDescent="0.25">
      <c r="D319"/>
      <c r="H319" s="157"/>
    </row>
    <row r="320" spans="4:8" x14ac:dyDescent="0.25">
      <c r="D320"/>
      <c r="H320" s="157"/>
    </row>
    <row r="321" spans="4:8" x14ac:dyDescent="0.25">
      <c r="D321"/>
      <c r="H321" s="157"/>
    </row>
    <row r="322" spans="4:8" x14ac:dyDescent="0.25">
      <c r="D322"/>
      <c r="H322" s="157"/>
    </row>
    <row r="323" spans="4:8" x14ac:dyDescent="0.25">
      <c r="D323"/>
      <c r="H323" s="157"/>
    </row>
    <row r="324" spans="4:8" x14ac:dyDescent="0.25">
      <c r="D324"/>
      <c r="H324" s="157"/>
    </row>
    <row r="325" spans="4:8" x14ac:dyDescent="0.25">
      <c r="D325"/>
      <c r="H325" s="157"/>
    </row>
    <row r="326" spans="4:8" x14ac:dyDescent="0.25">
      <c r="D326"/>
      <c r="H326" s="157"/>
    </row>
    <row r="327" spans="4:8" x14ac:dyDescent="0.25">
      <c r="D327"/>
      <c r="H327" s="157"/>
    </row>
    <row r="328" spans="4:8" x14ac:dyDescent="0.25">
      <c r="D328"/>
      <c r="H328" s="157"/>
    </row>
    <row r="329" spans="4:8" x14ac:dyDescent="0.25">
      <c r="D329"/>
      <c r="H329" s="157"/>
    </row>
    <row r="330" spans="4:8" x14ac:dyDescent="0.25">
      <c r="D330"/>
      <c r="H330" s="157"/>
    </row>
    <row r="331" spans="4:8" x14ac:dyDescent="0.25">
      <c r="D331"/>
      <c r="H331" s="157"/>
    </row>
    <row r="332" spans="4:8" x14ac:dyDescent="0.25">
      <c r="D332"/>
      <c r="H332" s="157"/>
    </row>
    <row r="333" spans="4:8" x14ac:dyDescent="0.25">
      <c r="D333"/>
      <c r="H333" s="157"/>
    </row>
    <row r="334" spans="4:8" x14ac:dyDescent="0.25">
      <c r="D334"/>
      <c r="H334" s="157"/>
    </row>
    <row r="335" spans="4:8" x14ac:dyDescent="0.25">
      <c r="D335"/>
      <c r="H335" s="157"/>
    </row>
    <row r="336" spans="4:8" x14ac:dyDescent="0.25">
      <c r="D336"/>
      <c r="H336" s="157"/>
    </row>
    <row r="337" spans="4:8" x14ac:dyDescent="0.25">
      <c r="D337"/>
      <c r="H337" s="157"/>
    </row>
    <row r="338" spans="4:8" x14ac:dyDescent="0.25">
      <c r="D338"/>
      <c r="H338" s="157"/>
    </row>
    <row r="339" spans="4:8" x14ac:dyDescent="0.25">
      <c r="D339"/>
      <c r="H339" s="157"/>
    </row>
    <row r="340" spans="4:8" x14ac:dyDescent="0.25">
      <c r="D340"/>
      <c r="H340" s="157"/>
    </row>
    <row r="341" spans="4:8" x14ac:dyDescent="0.25">
      <c r="D341"/>
      <c r="H341" s="157"/>
    </row>
    <row r="342" spans="4:8" x14ac:dyDescent="0.25">
      <c r="D342"/>
      <c r="H342" s="157"/>
    </row>
    <row r="343" spans="4:8" x14ac:dyDescent="0.25">
      <c r="D343"/>
      <c r="H343" s="157"/>
    </row>
    <row r="344" spans="4:8" x14ac:dyDescent="0.25">
      <c r="D344"/>
      <c r="H344" s="157"/>
    </row>
    <row r="345" spans="4:8" x14ac:dyDescent="0.25">
      <c r="D345"/>
      <c r="H345" s="157"/>
    </row>
    <row r="346" spans="4:8" x14ac:dyDescent="0.25">
      <c r="D346"/>
      <c r="H346" s="157"/>
    </row>
    <row r="347" spans="4:8" x14ac:dyDescent="0.25">
      <c r="D347"/>
      <c r="H347" s="157"/>
    </row>
    <row r="348" spans="4:8" x14ac:dyDescent="0.25">
      <c r="D348"/>
      <c r="H348" s="157"/>
    </row>
    <row r="349" spans="4:8" x14ac:dyDescent="0.25">
      <c r="D349"/>
      <c r="H349" s="157"/>
    </row>
    <row r="350" spans="4:8" x14ac:dyDescent="0.25">
      <c r="D350"/>
      <c r="H350" s="157"/>
    </row>
    <row r="351" spans="4:8" x14ac:dyDescent="0.25">
      <c r="D351"/>
      <c r="H351" s="157"/>
    </row>
    <row r="352" spans="4:8" x14ac:dyDescent="0.25">
      <c r="D352"/>
      <c r="H352" s="157"/>
    </row>
    <row r="353" spans="4:8" x14ac:dyDescent="0.25">
      <c r="D353"/>
      <c r="H353" s="157"/>
    </row>
    <row r="354" spans="4:8" x14ac:dyDescent="0.25">
      <c r="D354"/>
      <c r="H354" s="157"/>
    </row>
    <row r="355" spans="4:8" x14ac:dyDescent="0.25">
      <c r="D355"/>
      <c r="H355" s="157"/>
    </row>
    <row r="356" spans="4:8" x14ac:dyDescent="0.25">
      <c r="D356"/>
      <c r="H356" s="157"/>
    </row>
    <row r="357" spans="4:8" x14ac:dyDescent="0.25">
      <c r="D357"/>
      <c r="H357" s="157"/>
    </row>
    <row r="358" spans="4:8" x14ac:dyDescent="0.25">
      <c r="D358"/>
      <c r="H358" s="157"/>
    </row>
    <row r="359" spans="4:8" x14ac:dyDescent="0.25">
      <c r="D359"/>
      <c r="H359" s="157"/>
    </row>
    <row r="360" spans="4:8" x14ac:dyDescent="0.25">
      <c r="D360"/>
      <c r="H360" s="157"/>
    </row>
    <row r="361" spans="4:8" x14ac:dyDescent="0.25">
      <c r="D361"/>
      <c r="H361" s="157"/>
    </row>
    <row r="362" spans="4:8" x14ac:dyDescent="0.25">
      <c r="D362"/>
      <c r="H362" s="157"/>
    </row>
    <row r="363" spans="4:8" x14ac:dyDescent="0.25">
      <c r="D363"/>
      <c r="H363" s="157"/>
    </row>
    <row r="364" spans="4:8" x14ac:dyDescent="0.25">
      <c r="D364"/>
      <c r="H364" s="157"/>
    </row>
    <row r="365" spans="4:8" x14ac:dyDescent="0.25">
      <c r="D365"/>
      <c r="H365" s="157"/>
    </row>
    <row r="366" spans="4:8" x14ac:dyDescent="0.25">
      <c r="D366"/>
      <c r="H366" s="157"/>
    </row>
    <row r="367" spans="4:8" x14ac:dyDescent="0.25">
      <c r="D367"/>
      <c r="H367" s="157"/>
    </row>
    <row r="368" spans="4:8" x14ac:dyDescent="0.25">
      <c r="D368"/>
      <c r="H368" s="157"/>
    </row>
    <row r="369" spans="4:8" x14ac:dyDescent="0.25">
      <c r="D369"/>
      <c r="H369" s="157"/>
    </row>
    <row r="370" spans="4:8" x14ac:dyDescent="0.25">
      <c r="D370"/>
      <c r="H370" s="157"/>
    </row>
    <row r="371" spans="4:8" x14ac:dyDescent="0.25">
      <c r="D371"/>
      <c r="H371" s="157"/>
    </row>
    <row r="372" spans="4:8" x14ac:dyDescent="0.25">
      <c r="D372"/>
      <c r="H372" s="157"/>
    </row>
    <row r="373" spans="4:8" x14ac:dyDescent="0.25">
      <c r="D373"/>
      <c r="H373" s="157"/>
    </row>
    <row r="374" spans="4:8" x14ac:dyDescent="0.25">
      <c r="D374"/>
      <c r="H374" s="157"/>
    </row>
    <row r="375" spans="4:8" x14ac:dyDescent="0.25">
      <c r="D375"/>
      <c r="H375" s="157"/>
    </row>
    <row r="376" spans="4:8" x14ac:dyDescent="0.25">
      <c r="D376"/>
      <c r="H376" s="157"/>
    </row>
    <row r="377" spans="4:8" x14ac:dyDescent="0.25">
      <c r="D377"/>
      <c r="H377" s="157"/>
    </row>
    <row r="378" spans="4:8" x14ac:dyDescent="0.25">
      <c r="D378"/>
      <c r="H378" s="157"/>
    </row>
    <row r="379" spans="4:8" x14ac:dyDescent="0.25">
      <c r="D379"/>
      <c r="H379" s="157"/>
    </row>
    <row r="380" spans="4:8" x14ac:dyDescent="0.25">
      <c r="D380"/>
      <c r="H380" s="157"/>
    </row>
    <row r="381" spans="4:8" x14ac:dyDescent="0.25">
      <c r="D381"/>
      <c r="H381" s="157"/>
    </row>
    <row r="382" spans="4:8" x14ac:dyDescent="0.25">
      <c r="D382"/>
      <c r="H382" s="157"/>
    </row>
    <row r="383" spans="4:8" x14ac:dyDescent="0.25">
      <c r="D383"/>
      <c r="H383" s="157"/>
    </row>
    <row r="384" spans="4:8" x14ac:dyDescent="0.25">
      <c r="D384"/>
      <c r="H384" s="157"/>
    </row>
    <row r="385" spans="4:8" x14ac:dyDescent="0.25">
      <c r="D385"/>
      <c r="H385" s="157"/>
    </row>
    <row r="386" spans="4:8" x14ac:dyDescent="0.25">
      <c r="D386"/>
      <c r="H386" s="157"/>
    </row>
    <row r="387" spans="4:8" x14ac:dyDescent="0.25">
      <c r="D387"/>
      <c r="H387" s="157"/>
    </row>
    <row r="388" spans="4:8" x14ac:dyDescent="0.25">
      <c r="D388"/>
      <c r="H388" s="157"/>
    </row>
    <row r="389" spans="4:8" x14ac:dyDescent="0.25">
      <c r="D389"/>
      <c r="H389" s="157"/>
    </row>
    <row r="390" spans="4:8" x14ac:dyDescent="0.25">
      <c r="D390"/>
      <c r="H390" s="157"/>
    </row>
    <row r="391" spans="4:8" x14ac:dyDescent="0.25">
      <c r="D391"/>
      <c r="H391" s="157"/>
    </row>
    <row r="392" spans="4:8" x14ac:dyDescent="0.25">
      <c r="D392"/>
      <c r="H392" s="157"/>
    </row>
    <row r="393" spans="4:8" x14ac:dyDescent="0.25">
      <c r="D393"/>
      <c r="H393" s="157"/>
    </row>
    <row r="394" spans="4:8" x14ac:dyDescent="0.25">
      <c r="D394"/>
      <c r="H394" s="157"/>
    </row>
    <row r="395" spans="4:8" x14ac:dyDescent="0.25">
      <c r="D395"/>
      <c r="H395" s="157"/>
    </row>
    <row r="396" spans="4:8" x14ac:dyDescent="0.25">
      <c r="D396"/>
      <c r="H396" s="157"/>
    </row>
    <row r="397" spans="4:8" x14ac:dyDescent="0.25">
      <c r="D397"/>
      <c r="H397" s="157"/>
    </row>
    <row r="398" spans="4:8" x14ac:dyDescent="0.25">
      <c r="D398"/>
      <c r="H398" s="157"/>
    </row>
    <row r="399" spans="4:8" x14ac:dyDescent="0.25">
      <c r="D399"/>
      <c r="H399" s="157"/>
    </row>
    <row r="400" spans="4:8" x14ac:dyDescent="0.25">
      <c r="D400"/>
      <c r="H400" s="157"/>
    </row>
    <row r="401" spans="4:8" x14ac:dyDescent="0.25">
      <c r="D401"/>
      <c r="H401" s="157"/>
    </row>
    <row r="402" spans="4:8" x14ac:dyDescent="0.25">
      <c r="D402"/>
      <c r="H402" s="157"/>
    </row>
    <row r="403" spans="4:8" x14ac:dyDescent="0.25">
      <c r="D403"/>
      <c r="H403" s="157"/>
    </row>
    <row r="404" spans="4:8" x14ac:dyDescent="0.25">
      <c r="D404"/>
      <c r="H404" s="157"/>
    </row>
    <row r="405" spans="4:8" x14ac:dyDescent="0.25">
      <c r="D405"/>
      <c r="H405" s="157"/>
    </row>
    <row r="406" spans="4:8" x14ac:dyDescent="0.25">
      <c r="D406"/>
      <c r="H406" s="157"/>
    </row>
    <row r="407" spans="4:8" x14ac:dyDescent="0.25">
      <c r="D407"/>
      <c r="H407" s="157"/>
    </row>
    <row r="408" spans="4:8" x14ac:dyDescent="0.25">
      <c r="D408"/>
      <c r="H408" s="157"/>
    </row>
    <row r="409" spans="4:8" x14ac:dyDescent="0.25">
      <c r="D409"/>
      <c r="H409" s="157"/>
    </row>
    <row r="410" spans="4:8" x14ac:dyDescent="0.25">
      <c r="D410"/>
      <c r="H410" s="157"/>
    </row>
    <row r="411" spans="4:8" x14ac:dyDescent="0.25">
      <c r="D411"/>
      <c r="H411" s="157"/>
    </row>
    <row r="412" spans="4:8" x14ac:dyDescent="0.25">
      <c r="D412"/>
      <c r="H412" s="157"/>
    </row>
    <row r="413" spans="4:8" x14ac:dyDescent="0.25">
      <c r="D413"/>
      <c r="H413" s="157"/>
    </row>
    <row r="414" spans="4:8" x14ac:dyDescent="0.25">
      <c r="D414"/>
      <c r="H414" s="157"/>
    </row>
    <row r="415" spans="4:8" x14ac:dyDescent="0.25">
      <c r="D415"/>
      <c r="H415" s="157"/>
    </row>
    <row r="416" spans="4:8" x14ac:dyDescent="0.25">
      <c r="D416"/>
      <c r="H416" s="157"/>
    </row>
    <row r="417" spans="4:8" x14ac:dyDescent="0.25">
      <c r="D417"/>
      <c r="H417" s="157"/>
    </row>
    <row r="418" spans="4:8" x14ac:dyDescent="0.25">
      <c r="D418"/>
      <c r="H418" s="157"/>
    </row>
    <row r="419" spans="4:8" x14ac:dyDescent="0.25">
      <c r="D419"/>
      <c r="H419" s="157"/>
    </row>
    <row r="420" spans="4:8" x14ac:dyDescent="0.25">
      <c r="D420"/>
      <c r="H420" s="157"/>
    </row>
    <row r="421" spans="4:8" x14ac:dyDescent="0.25">
      <c r="D421"/>
      <c r="H421" s="157"/>
    </row>
    <row r="422" spans="4:8" x14ac:dyDescent="0.25">
      <c r="D422"/>
      <c r="H422" s="157"/>
    </row>
    <row r="423" spans="4:8" x14ac:dyDescent="0.25">
      <c r="D423"/>
      <c r="H423" s="157"/>
    </row>
    <row r="424" spans="4:8" x14ac:dyDescent="0.25">
      <c r="D424"/>
      <c r="H424" s="157"/>
    </row>
    <row r="425" spans="4:8" x14ac:dyDescent="0.25">
      <c r="D425"/>
      <c r="H425" s="157"/>
    </row>
    <row r="426" spans="4:8" x14ac:dyDescent="0.25">
      <c r="D426"/>
      <c r="H426" s="157"/>
    </row>
    <row r="427" spans="4:8" x14ac:dyDescent="0.25">
      <c r="D427"/>
      <c r="H427" s="157"/>
    </row>
    <row r="428" spans="4:8" x14ac:dyDescent="0.25">
      <c r="D428"/>
      <c r="H428" s="157"/>
    </row>
    <row r="429" spans="4:8" x14ac:dyDescent="0.25">
      <c r="D429"/>
      <c r="H429" s="157"/>
    </row>
    <row r="430" spans="4:8" x14ac:dyDescent="0.25">
      <c r="D430"/>
      <c r="H430" s="157"/>
    </row>
    <row r="431" spans="4:8" x14ac:dyDescent="0.25">
      <c r="D431"/>
      <c r="H431" s="157"/>
    </row>
    <row r="432" spans="4:8" x14ac:dyDescent="0.25">
      <c r="D432"/>
      <c r="H432" s="157"/>
    </row>
    <row r="433" spans="4:8" x14ac:dyDescent="0.25">
      <c r="D433"/>
      <c r="H433" s="157"/>
    </row>
    <row r="434" spans="4:8" x14ac:dyDescent="0.25">
      <c r="D434"/>
      <c r="H434" s="157"/>
    </row>
    <row r="435" spans="4:8" x14ac:dyDescent="0.25">
      <c r="D435"/>
      <c r="H435" s="157"/>
    </row>
    <row r="436" spans="4:8" x14ac:dyDescent="0.25">
      <c r="D436"/>
      <c r="H436" s="157"/>
    </row>
    <row r="437" spans="4:8" x14ac:dyDescent="0.25">
      <c r="D437"/>
      <c r="H437" s="157"/>
    </row>
    <row r="438" spans="4:8" x14ac:dyDescent="0.25">
      <c r="D438"/>
      <c r="H438" s="157"/>
    </row>
    <row r="439" spans="4:8" x14ac:dyDescent="0.25">
      <c r="D439"/>
      <c r="H439" s="157"/>
    </row>
    <row r="440" spans="4:8" x14ac:dyDescent="0.25">
      <c r="D440"/>
      <c r="H440" s="157"/>
    </row>
    <row r="441" spans="4:8" x14ac:dyDescent="0.25">
      <c r="D441"/>
      <c r="H441" s="157"/>
    </row>
    <row r="442" spans="4:8" x14ac:dyDescent="0.25">
      <c r="D442"/>
      <c r="H442" s="157"/>
    </row>
    <row r="443" spans="4:8" x14ac:dyDescent="0.25">
      <c r="D443"/>
      <c r="H443" s="157"/>
    </row>
    <row r="444" spans="4:8" x14ac:dyDescent="0.25">
      <c r="D444"/>
      <c r="H444" s="157"/>
    </row>
    <row r="445" spans="4:8" x14ac:dyDescent="0.25">
      <c r="D445"/>
      <c r="H445" s="157"/>
    </row>
    <row r="446" spans="4:8" x14ac:dyDescent="0.25">
      <c r="D446"/>
      <c r="H446" s="157"/>
    </row>
    <row r="447" spans="4:8" x14ac:dyDescent="0.25">
      <c r="D447"/>
      <c r="H447" s="157"/>
    </row>
    <row r="448" spans="4:8" x14ac:dyDescent="0.25">
      <c r="D448"/>
      <c r="H448" s="157"/>
    </row>
    <row r="449" spans="4:8" x14ac:dyDescent="0.25">
      <c r="D449"/>
      <c r="H449" s="157"/>
    </row>
    <row r="450" spans="4:8" x14ac:dyDescent="0.25">
      <c r="D450"/>
      <c r="H450" s="157"/>
    </row>
    <row r="451" spans="4:8" x14ac:dyDescent="0.25">
      <c r="D451"/>
      <c r="H451" s="157"/>
    </row>
    <row r="452" spans="4:8" x14ac:dyDescent="0.25">
      <c r="D452"/>
      <c r="H452" s="157"/>
    </row>
    <row r="453" spans="4:8" x14ac:dyDescent="0.25">
      <c r="D453"/>
      <c r="H453" s="157"/>
    </row>
    <row r="454" spans="4:8" x14ac:dyDescent="0.25">
      <c r="D454"/>
      <c r="H454" s="157"/>
    </row>
    <row r="455" spans="4:8" x14ac:dyDescent="0.25">
      <c r="D455"/>
      <c r="H455" s="157"/>
    </row>
    <row r="456" spans="4:8" x14ac:dyDescent="0.25">
      <c r="D456"/>
      <c r="H456" s="157"/>
    </row>
    <row r="457" spans="4:8" x14ac:dyDescent="0.25">
      <c r="D457"/>
      <c r="H457" s="157"/>
    </row>
    <row r="458" spans="4:8" x14ac:dyDescent="0.25">
      <c r="D458"/>
      <c r="H458" s="157"/>
    </row>
    <row r="459" spans="4:8" x14ac:dyDescent="0.25">
      <c r="D459"/>
      <c r="H459" s="157"/>
    </row>
    <row r="460" spans="4:8" x14ac:dyDescent="0.25">
      <c r="D460"/>
      <c r="H460" s="157"/>
    </row>
    <row r="461" spans="4:8" x14ac:dyDescent="0.25">
      <c r="D461"/>
      <c r="H461" s="157"/>
    </row>
    <row r="462" spans="4:8" x14ac:dyDescent="0.25">
      <c r="D462"/>
      <c r="H462" s="157"/>
    </row>
    <row r="463" spans="4:8" x14ac:dyDescent="0.25">
      <c r="D463"/>
      <c r="H463" s="157"/>
    </row>
    <row r="464" spans="4:8" x14ac:dyDescent="0.25">
      <c r="D464"/>
      <c r="H464" s="157"/>
    </row>
    <row r="465" spans="4:8" x14ac:dyDescent="0.25">
      <c r="D465"/>
      <c r="H465" s="157"/>
    </row>
    <row r="466" spans="4:8" x14ac:dyDescent="0.25">
      <c r="D466"/>
      <c r="H466" s="157"/>
    </row>
    <row r="467" spans="4:8" x14ac:dyDescent="0.25">
      <c r="D467"/>
      <c r="H467" s="157"/>
    </row>
    <row r="468" spans="4:8" x14ac:dyDescent="0.25">
      <c r="D468"/>
      <c r="H468" s="157"/>
    </row>
    <row r="469" spans="4:8" x14ac:dyDescent="0.25">
      <c r="D469"/>
      <c r="H469" s="157"/>
    </row>
    <row r="470" spans="4:8" x14ac:dyDescent="0.25">
      <c r="D470"/>
      <c r="H470" s="157"/>
    </row>
    <row r="471" spans="4:8" x14ac:dyDescent="0.25">
      <c r="D471"/>
      <c r="H471" s="157"/>
    </row>
    <row r="472" spans="4:8" x14ac:dyDescent="0.25">
      <c r="D472"/>
      <c r="H472" s="157"/>
    </row>
    <row r="473" spans="4:8" x14ac:dyDescent="0.25">
      <c r="D473"/>
      <c r="H473" s="157"/>
    </row>
    <row r="474" spans="4:8" x14ac:dyDescent="0.25">
      <c r="D474"/>
      <c r="H474" s="157"/>
    </row>
    <row r="475" spans="4:8" x14ac:dyDescent="0.25">
      <c r="D475"/>
      <c r="H475" s="157"/>
    </row>
    <row r="476" spans="4:8" x14ac:dyDescent="0.25">
      <c r="D476"/>
      <c r="H476" s="157"/>
    </row>
    <row r="477" spans="4:8" x14ac:dyDescent="0.25">
      <c r="D477"/>
      <c r="H477" s="157"/>
    </row>
    <row r="478" spans="4:8" x14ac:dyDescent="0.25">
      <c r="D478"/>
      <c r="H478" s="157"/>
    </row>
    <row r="479" spans="4:8" x14ac:dyDescent="0.25">
      <c r="D479"/>
      <c r="H479" s="157"/>
    </row>
    <row r="480" spans="4:8" x14ac:dyDescent="0.25">
      <c r="D480"/>
      <c r="H480" s="157"/>
    </row>
    <row r="481" spans="4:8" x14ac:dyDescent="0.25">
      <c r="D481"/>
      <c r="H481" s="157"/>
    </row>
    <row r="482" spans="4:8" x14ac:dyDescent="0.25">
      <c r="D482"/>
      <c r="H482" s="157"/>
    </row>
    <row r="483" spans="4:8" x14ac:dyDescent="0.25">
      <c r="D483"/>
      <c r="H483" s="157"/>
    </row>
    <row r="484" spans="4:8" x14ac:dyDescent="0.25">
      <c r="D484"/>
      <c r="H484" s="157"/>
    </row>
    <row r="485" spans="4:8" x14ac:dyDescent="0.25">
      <c r="D485"/>
      <c r="H485" s="157"/>
    </row>
    <row r="486" spans="4:8" x14ac:dyDescent="0.25">
      <c r="D486"/>
      <c r="H486" s="157"/>
    </row>
    <row r="487" spans="4:8" x14ac:dyDescent="0.25">
      <c r="D487"/>
      <c r="H487" s="157"/>
    </row>
    <row r="488" spans="4:8" x14ac:dyDescent="0.25">
      <c r="D488"/>
      <c r="H488" s="157"/>
    </row>
    <row r="489" spans="4:8" x14ac:dyDescent="0.25">
      <c r="D489"/>
      <c r="H489" s="157"/>
    </row>
    <row r="490" spans="4:8" x14ac:dyDescent="0.25">
      <c r="D490"/>
      <c r="H490" s="157"/>
    </row>
    <row r="491" spans="4:8" x14ac:dyDescent="0.25">
      <c r="D491"/>
      <c r="H491" s="157"/>
    </row>
    <row r="492" spans="4:8" x14ac:dyDescent="0.25">
      <c r="D492"/>
      <c r="H492" s="157"/>
    </row>
    <row r="493" spans="4:8" x14ac:dyDescent="0.25">
      <c r="D493"/>
      <c r="H493" s="157"/>
    </row>
    <row r="494" spans="4:8" x14ac:dyDescent="0.25">
      <c r="D494"/>
      <c r="H494" s="157"/>
    </row>
    <row r="495" spans="4:8" x14ac:dyDescent="0.25">
      <c r="D495"/>
      <c r="H495" s="157"/>
    </row>
    <row r="496" spans="4:8" x14ac:dyDescent="0.25">
      <c r="D496"/>
      <c r="H496" s="157"/>
    </row>
    <row r="497" spans="4:8" x14ac:dyDescent="0.25">
      <c r="D497"/>
      <c r="H497" s="157"/>
    </row>
    <row r="498" spans="4:8" x14ac:dyDescent="0.25">
      <c r="D498"/>
      <c r="H498" s="157"/>
    </row>
    <row r="499" spans="4:8" x14ac:dyDescent="0.25">
      <c r="D499"/>
      <c r="H499" s="157"/>
    </row>
    <row r="500" spans="4:8" x14ac:dyDescent="0.25">
      <c r="D500"/>
      <c r="H500" s="157"/>
    </row>
    <row r="501" spans="4:8" x14ac:dyDescent="0.25">
      <c r="D501"/>
      <c r="H501" s="157"/>
    </row>
    <row r="502" spans="4:8" x14ac:dyDescent="0.25">
      <c r="D502"/>
      <c r="H502" s="157"/>
    </row>
    <row r="503" spans="4:8" x14ac:dyDescent="0.25">
      <c r="D503"/>
      <c r="H503" s="157"/>
    </row>
    <row r="504" spans="4:8" x14ac:dyDescent="0.25">
      <c r="D504"/>
      <c r="H504" s="157"/>
    </row>
    <row r="505" spans="4:8" x14ac:dyDescent="0.25">
      <c r="D505"/>
      <c r="H505" s="157"/>
    </row>
    <row r="506" spans="4:8" x14ac:dyDescent="0.25">
      <c r="D506"/>
      <c r="H506" s="157"/>
    </row>
    <row r="507" spans="4:8" x14ac:dyDescent="0.25">
      <c r="D507"/>
      <c r="H507" s="157"/>
    </row>
    <row r="508" spans="4:8" x14ac:dyDescent="0.25">
      <c r="D508"/>
      <c r="H508" s="157"/>
    </row>
    <row r="509" spans="4:8" x14ac:dyDescent="0.25">
      <c r="D509"/>
      <c r="H509" s="157"/>
    </row>
    <row r="510" spans="4:8" x14ac:dyDescent="0.25">
      <c r="D510"/>
      <c r="H510" s="157"/>
    </row>
    <row r="511" spans="4:8" x14ac:dyDescent="0.25">
      <c r="D511"/>
      <c r="H511" s="157"/>
    </row>
    <row r="512" spans="4:8" x14ac:dyDescent="0.25">
      <c r="D512"/>
      <c r="H512" s="157"/>
    </row>
    <row r="513" spans="4:8" x14ac:dyDescent="0.25">
      <c r="D513"/>
      <c r="H513" s="157"/>
    </row>
    <row r="514" spans="4:8" x14ac:dyDescent="0.25">
      <c r="D514"/>
      <c r="H514" s="157"/>
    </row>
    <row r="515" spans="4:8" x14ac:dyDescent="0.25">
      <c r="D515"/>
      <c r="H515" s="157"/>
    </row>
    <row r="516" spans="4:8" x14ac:dyDescent="0.25">
      <c r="D516"/>
      <c r="H516" s="157"/>
    </row>
    <row r="517" spans="4:8" x14ac:dyDescent="0.25">
      <c r="D517"/>
      <c r="H517" s="157"/>
    </row>
    <row r="518" spans="4:8" x14ac:dyDescent="0.25">
      <c r="D518"/>
      <c r="H518" s="157"/>
    </row>
    <row r="519" spans="4:8" x14ac:dyDescent="0.25">
      <c r="D519"/>
      <c r="H519" s="157"/>
    </row>
    <row r="520" spans="4:8" x14ac:dyDescent="0.25">
      <c r="D520"/>
      <c r="H520" s="157"/>
    </row>
    <row r="521" spans="4:8" x14ac:dyDescent="0.25">
      <c r="D521"/>
      <c r="H521" s="157"/>
    </row>
    <row r="522" spans="4:8" x14ac:dyDescent="0.25">
      <c r="D522"/>
      <c r="H522" s="157"/>
    </row>
    <row r="523" spans="4:8" x14ac:dyDescent="0.25">
      <c r="D523"/>
      <c r="H523" s="157"/>
    </row>
    <row r="524" spans="4:8" x14ac:dyDescent="0.25">
      <c r="D524"/>
      <c r="H524" s="157"/>
    </row>
    <row r="525" spans="4:8" x14ac:dyDescent="0.25">
      <c r="D525"/>
      <c r="H525" s="157"/>
    </row>
    <row r="526" spans="4:8" x14ac:dyDescent="0.25">
      <c r="D526"/>
      <c r="H526" s="157"/>
    </row>
    <row r="527" spans="4:8" x14ac:dyDescent="0.25">
      <c r="D527"/>
      <c r="H527" s="157"/>
    </row>
    <row r="528" spans="4:8" x14ac:dyDescent="0.25">
      <c r="D528"/>
      <c r="H528" s="157"/>
    </row>
    <row r="529" spans="4:8" x14ac:dyDescent="0.25">
      <c r="D529"/>
      <c r="H529" s="157"/>
    </row>
    <row r="530" spans="4:8" x14ac:dyDescent="0.25">
      <c r="D530"/>
      <c r="H530" s="157"/>
    </row>
    <row r="531" spans="4:8" x14ac:dyDescent="0.25">
      <c r="D531"/>
      <c r="H531" s="157"/>
    </row>
    <row r="532" spans="4:8" x14ac:dyDescent="0.25">
      <c r="D532"/>
      <c r="H532" s="157"/>
    </row>
    <row r="533" spans="4:8" x14ac:dyDescent="0.25">
      <c r="D533"/>
      <c r="H533" s="157"/>
    </row>
    <row r="534" spans="4:8" x14ac:dyDescent="0.25">
      <c r="D534"/>
      <c r="H534" s="157"/>
    </row>
    <row r="535" spans="4:8" x14ac:dyDescent="0.25">
      <c r="D535"/>
      <c r="H535" s="157"/>
    </row>
    <row r="536" spans="4:8" x14ac:dyDescent="0.25">
      <c r="D536"/>
      <c r="H536" s="157"/>
    </row>
    <row r="537" spans="4:8" x14ac:dyDescent="0.25">
      <c r="D537"/>
      <c r="H537" s="157"/>
    </row>
    <row r="538" spans="4:8" x14ac:dyDescent="0.25">
      <c r="D538"/>
      <c r="H538" s="157"/>
    </row>
    <row r="539" spans="4:8" x14ac:dyDescent="0.25">
      <c r="D539"/>
      <c r="H539" s="157"/>
    </row>
    <row r="540" spans="4:8" x14ac:dyDescent="0.25">
      <c r="D540"/>
      <c r="H540" s="157"/>
    </row>
    <row r="541" spans="4:8" x14ac:dyDescent="0.25">
      <c r="D541"/>
      <c r="H541" s="157"/>
    </row>
    <row r="542" spans="4:8" x14ac:dyDescent="0.25">
      <c r="D542"/>
      <c r="H542" s="157"/>
    </row>
    <row r="543" spans="4:8" x14ac:dyDescent="0.25">
      <c r="D543"/>
      <c r="H543" s="157"/>
    </row>
    <row r="544" spans="4:8" x14ac:dyDescent="0.25">
      <c r="D544"/>
      <c r="H544" s="157"/>
    </row>
    <row r="545" spans="4:8" x14ac:dyDescent="0.25">
      <c r="D545"/>
      <c r="H545" s="157"/>
    </row>
    <row r="546" spans="4:8" x14ac:dyDescent="0.25">
      <c r="D546"/>
      <c r="H546" s="157"/>
    </row>
    <row r="547" spans="4:8" x14ac:dyDescent="0.25">
      <c r="D547"/>
      <c r="H547" s="157"/>
    </row>
    <row r="548" spans="4:8" x14ac:dyDescent="0.25">
      <c r="D548"/>
      <c r="H548" s="157"/>
    </row>
    <row r="549" spans="4:8" x14ac:dyDescent="0.25">
      <c r="D549"/>
      <c r="H549" s="157"/>
    </row>
    <row r="550" spans="4:8" x14ac:dyDescent="0.25">
      <c r="D550"/>
      <c r="H550" s="157"/>
    </row>
    <row r="551" spans="4:8" x14ac:dyDescent="0.25">
      <c r="D551"/>
      <c r="H551" s="157"/>
    </row>
    <row r="552" spans="4:8" x14ac:dyDescent="0.25">
      <c r="D552"/>
      <c r="H552" s="157"/>
    </row>
    <row r="553" spans="4:8" x14ac:dyDescent="0.25">
      <c r="D553"/>
      <c r="H553" s="157"/>
    </row>
    <row r="554" spans="4:8" x14ac:dyDescent="0.25">
      <c r="D554"/>
      <c r="H554" s="157"/>
    </row>
    <row r="555" spans="4:8" x14ac:dyDescent="0.25">
      <c r="D555"/>
      <c r="H555" s="157"/>
    </row>
    <row r="556" spans="4:8" x14ac:dyDescent="0.25">
      <c r="D556"/>
      <c r="H556" s="157"/>
    </row>
    <row r="557" spans="4:8" x14ac:dyDescent="0.25">
      <c r="D557"/>
      <c r="H557" s="157"/>
    </row>
    <row r="558" spans="4:8" x14ac:dyDescent="0.25">
      <c r="D558"/>
      <c r="H558" s="157"/>
    </row>
    <row r="559" spans="4:8" x14ac:dyDescent="0.25">
      <c r="D559"/>
      <c r="H559" s="157"/>
    </row>
    <row r="560" spans="4:8" x14ac:dyDescent="0.25">
      <c r="D560"/>
      <c r="H560" s="157"/>
    </row>
    <row r="561" spans="4:8" x14ac:dyDescent="0.25">
      <c r="D561"/>
      <c r="H561" s="157"/>
    </row>
    <row r="562" spans="4:8" x14ac:dyDescent="0.25">
      <c r="D562"/>
      <c r="H562" s="157"/>
    </row>
    <row r="563" spans="4:8" x14ac:dyDescent="0.25">
      <c r="D563"/>
      <c r="H563" s="157"/>
    </row>
    <row r="564" spans="4:8" x14ac:dyDescent="0.25">
      <c r="D564"/>
      <c r="H564" s="157"/>
    </row>
    <row r="565" spans="4:8" x14ac:dyDescent="0.25">
      <c r="D565"/>
      <c r="H565" s="157"/>
    </row>
    <row r="566" spans="4:8" x14ac:dyDescent="0.25">
      <c r="D566"/>
      <c r="H566" s="157"/>
    </row>
    <row r="567" spans="4:8" x14ac:dyDescent="0.25">
      <c r="D567"/>
      <c r="H567" s="157"/>
    </row>
    <row r="568" spans="4:8" x14ac:dyDescent="0.25">
      <c r="D568"/>
      <c r="H568" s="157"/>
    </row>
    <row r="569" spans="4:8" x14ac:dyDescent="0.25">
      <c r="D569"/>
      <c r="H569" s="157"/>
    </row>
    <row r="570" spans="4:8" x14ac:dyDescent="0.25">
      <c r="D570"/>
      <c r="H570" s="157"/>
    </row>
    <row r="571" spans="4:8" x14ac:dyDescent="0.25">
      <c r="D571"/>
      <c r="H571" s="157"/>
    </row>
    <row r="572" spans="4:8" x14ac:dyDescent="0.25">
      <c r="D572"/>
      <c r="H572" s="157"/>
    </row>
    <row r="573" spans="4:8" x14ac:dyDescent="0.25">
      <c r="D573"/>
      <c r="H573" s="157"/>
    </row>
    <row r="574" spans="4:8" x14ac:dyDescent="0.25">
      <c r="D574"/>
      <c r="H574" s="157"/>
    </row>
    <row r="575" spans="4:8" x14ac:dyDescent="0.25">
      <c r="D575"/>
      <c r="H575" s="157"/>
    </row>
    <row r="576" spans="4:8" x14ac:dyDescent="0.25">
      <c r="D576"/>
      <c r="H576" s="157"/>
    </row>
    <row r="577" spans="4:8" x14ac:dyDescent="0.25">
      <c r="D577"/>
      <c r="H577" s="157"/>
    </row>
    <row r="578" spans="4:8" x14ac:dyDescent="0.25">
      <c r="D578"/>
      <c r="H578" s="157"/>
    </row>
    <row r="579" spans="4:8" x14ac:dyDescent="0.25">
      <c r="D579"/>
      <c r="H579" s="157"/>
    </row>
    <row r="580" spans="4:8" x14ac:dyDescent="0.25">
      <c r="D580"/>
      <c r="H580" s="157"/>
    </row>
    <row r="581" spans="4:8" x14ac:dyDescent="0.25">
      <c r="D581"/>
      <c r="H581" s="157"/>
    </row>
    <row r="582" spans="4:8" x14ac:dyDescent="0.25">
      <c r="D582"/>
      <c r="H582" s="157"/>
    </row>
    <row r="583" spans="4:8" x14ac:dyDescent="0.25">
      <c r="D583"/>
      <c r="H583" s="157"/>
    </row>
    <row r="584" spans="4:8" x14ac:dyDescent="0.25">
      <c r="D584"/>
      <c r="H584" s="157"/>
    </row>
    <row r="585" spans="4:8" x14ac:dyDescent="0.25">
      <c r="D585"/>
      <c r="H585" s="157"/>
    </row>
    <row r="586" spans="4:8" x14ac:dyDescent="0.25">
      <c r="D586"/>
      <c r="H586" s="157"/>
    </row>
    <row r="587" spans="4:8" x14ac:dyDescent="0.25">
      <c r="D587"/>
      <c r="H587" s="157"/>
    </row>
    <row r="588" spans="4:8" x14ac:dyDescent="0.25">
      <c r="D588"/>
      <c r="H588" s="157"/>
    </row>
    <row r="589" spans="4:8" x14ac:dyDescent="0.25">
      <c r="D589"/>
      <c r="H589" s="157"/>
    </row>
    <row r="590" spans="4:8" x14ac:dyDescent="0.25">
      <c r="D590"/>
      <c r="H590" s="157"/>
    </row>
    <row r="591" spans="4:8" x14ac:dyDescent="0.25">
      <c r="D591"/>
      <c r="H591" s="157"/>
    </row>
    <row r="592" spans="4:8" x14ac:dyDescent="0.25">
      <c r="D592"/>
      <c r="H592" s="157"/>
    </row>
    <row r="593" spans="4:8" x14ac:dyDescent="0.25">
      <c r="D593"/>
      <c r="H593" s="157"/>
    </row>
    <row r="594" spans="4:8" x14ac:dyDescent="0.25">
      <c r="D594"/>
      <c r="H594" s="157"/>
    </row>
    <row r="595" spans="4:8" x14ac:dyDescent="0.25">
      <c r="D595"/>
      <c r="H595" s="157"/>
    </row>
    <row r="596" spans="4:8" x14ac:dyDescent="0.25">
      <c r="D596"/>
      <c r="H596" s="157"/>
    </row>
    <row r="597" spans="4:8" x14ac:dyDescent="0.25">
      <c r="D597"/>
      <c r="H597" s="157"/>
    </row>
    <row r="598" spans="4:8" x14ac:dyDescent="0.25">
      <c r="D598"/>
      <c r="H598" s="157"/>
    </row>
    <row r="599" spans="4:8" x14ac:dyDescent="0.25">
      <c r="D599"/>
      <c r="H599" s="157"/>
    </row>
    <row r="600" spans="4:8" x14ac:dyDescent="0.25">
      <c r="D600"/>
      <c r="H600" s="157"/>
    </row>
    <row r="601" spans="4:8" x14ac:dyDescent="0.25">
      <c r="D601"/>
      <c r="H601" s="157"/>
    </row>
    <row r="602" spans="4:8" x14ac:dyDescent="0.25">
      <c r="D602"/>
      <c r="H602" s="157"/>
    </row>
    <row r="603" spans="4:8" x14ac:dyDescent="0.25">
      <c r="D603"/>
      <c r="H603" s="157"/>
    </row>
    <row r="604" spans="4:8" x14ac:dyDescent="0.25">
      <c r="D604"/>
      <c r="H604" s="157"/>
    </row>
    <row r="605" spans="4:8" x14ac:dyDescent="0.25">
      <c r="D605"/>
      <c r="H605" s="157"/>
    </row>
    <row r="606" spans="4:8" x14ac:dyDescent="0.25">
      <c r="D606"/>
      <c r="H606" s="157"/>
    </row>
    <row r="607" spans="4:8" x14ac:dyDescent="0.25">
      <c r="D607"/>
      <c r="H607" s="157"/>
    </row>
    <row r="608" spans="4:8" x14ac:dyDescent="0.25">
      <c r="D608"/>
      <c r="H608" s="157"/>
    </row>
    <row r="609" spans="4:8" x14ac:dyDescent="0.25">
      <c r="D609"/>
      <c r="H609" s="157"/>
    </row>
    <row r="610" spans="4:8" x14ac:dyDescent="0.25">
      <c r="D610"/>
      <c r="H610" s="157"/>
    </row>
    <row r="611" spans="4:8" x14ac:dyDescent="0.25">
      <c r="D611"/>
      <c r="H611" s="157"/>
    </row>
    <row r="612" spans="4:8" x14ac:dyDescent="0.25">
      <c r="D612"/>
      <c r="H612" s="157"/>
    </row>
    <row r="613" spans="4:8" x14ac:dyDescent="0.25">
      <c r="D613"/>
      <c r="H613" s="157"/>
    </row>
    <row r="614" spans="4:8" x14ac:dyDescent="0.25">
      <c r="D614"/>
      <c r="H614" s="157"/>
    </row>
    <row r="615" spans="4:8" x14ac:dyDescent="0.25">
      <c r="D615"/>
      <c r="H615" s="157"/>
    </row>
    <row r="616" spans="4:8" x14ac:dyDescent="0.25">
      <c r="D616"/>
      <c r="H616" s="157"/>
    </row>
    <row r="617" spans="4:8" x14ac:dyDescent="0.25">
      <c r="D617"/>
      <c r="H617" s="157"/>
    </row>
    <row r="618" spans="4:8" x14ac:dyDescent="0.25">
      <c r="D618"/>
      <c r="H618" s="157"/>
    </row>
    <row r="619" spans="4:8" x14ac:dyDescent="0.25">
      <c r="D619"/>
      <c r="H619" s="157"/>
    </row>
    <row r="620" spans="4:8" x14ac:dyDescent="0.25">
      <c r="D620"/>
      <c r="H620" s="157"/>
    </row>
    <row r="621" spans="4:8" x14ac:dyDescent="0.25">
      <c r="D621"/>
      <c r="H621" s="157"/>
    </row>
    <row r="622" spans="4:8" x14ac:dyDescent="0.25">
      <c r="D622"/>
      <c r="H622" s="157"/>
    </row>
    <row r="623" spans="4:8" x14ac:dyDescent="0.25">
      <c r="D623"/>
      <c r="H623" s="157"/>
    </row>
    <row r="624" spans="4:8" x14ac:dyDescent="0.25">
      <c r="D624"/>
      <c r="H624" s="157"/>
    </row>
    <row r="625" spans="4:8" x14ac:dyDescent="0.25">
      <c r="D625"/>
      <c r="H625" s="157"/>
    </row>
    <row r="626" spans="4:8" x14ac:dyDescent="0.25">
      <c r="D626"/>
      <c r="H626" s="157"/>
    </row>
    <row r="627" spans="4:8" x14ac:dyDescent="0.25">
      <c r="D627"/>
      <c r="H627" s="157"/>
    </row>
    <row r="628" spans="4:8" x14ac:dyDescent="0.25">
      <c r="D628"/>
      <c r="H628" s="157"/>
    </row>
    <row r="629" spans="4:8" x14ac:dyDescent="0.25">
      <c r="D629"/>
      <c r="H629" s="157"/>
    </row>
    <row r="630" spans="4:8" x14ac:dyDescent="0.25">
      <c r="D630"/>
      <c r="H630" s="157"/>
    </row>
    <row r="631" spans="4:8" x14ac:dyDescent="0.25">
      <c r="D631"/>
      <c r="H631" s="157"/>
    </row>
    <row r="632" spans="4:8" x14ac:dyDescent="0.25">
      <c r="D632"/>
      <c r="H632" s="157"/>
    </row>
    <row r="633" spans="4:8" x14ac:dyDescent="0.25">
      <c r="D633"/>
      <c r="H633" s="157"/>
    </row>
    <row r="634" spans="4:8" x14ac:dyDescent="0.25">
      <c r="D634"/>
      <c r="H634" s="157"/>
    </row>
    <row r="635" spans="4:8" x14ac:dyDescent="0.25">
      <c r="D635"/>
      <c r="H635" s="157"/>
    </row>
    <row r="636" spans="4:8" x14ac:dyDescent="0.25">
      <c r="D636"/>
      <c r="H636" s="157"/>
    </row>
    <row r="637" spans="4:8" x14ac:dyDescent="0.25">
      <c r="D637"/>
      <c r="H637" s="157"/>
    </row>
    <row r="638" spans="4:8" x14ac:dyDescent="0.25">
      <c r="D638"/>
      <c r="H638" s="157"/>
    </row>
    <row r="639" spans="4:8" x14ac:dyDescent="0.25">
      <c r="D639"/>
      <c r="H639" s="157"/>
    </row>
    <row r="640" spans="4:8" x14ac:dyDescent="0.25">
      <c r="D640"/>
      <c r="H640" s="157"/>
    </row>
    <row r="641" spans="4:8" x14ac:dyDescent="0.25">
      <c r="D641"/>
      <c r="H641" s="157"/>
    </row>
    <row r="642" spans="4:8" x14ac:dyDescent="0.25">
      <c r="D642"/>
      <c r="H642" s="157"/>
    </row>
    <row r="643" spans="4:8" x14ac:dyDescent="0.25">
      <c r="D643"/>
      <c r="H643" s="157"/>
    </row>
    <row r="644" spans="4:8" x14ac:dyDescent="0.25">
      <c r="D644"/>
      <c r="H644" s="157"/>
    </row>
    <row r="645" spans="4:8" x14ac:dyDescent="0.25">
      <c r="D645"/>
      <c r="H645" s="157"/>
    </row>
    <row r="646" spans="4:8" x14ac:dyDescent="0.25">
      <c r="D646"/>
      <c r="H646" s="157"/>
    </row>
    <row r="647" spans="4:8" x14ac:dyDescent="0.25">
      <c r="D647"/>
      <c r="H647" s="157"/>
    </row>
    <row r="648" spans="4:8" x14ac:dyDescent="0.25">
      <c r="D648"/>
      <c r="H648" s="157"/>
    </row>
    <row r="649" spans="4:8" x14ac:dyDescent="0.25">
      <c r="D649"/>
      <c r="H649" s="157"/>
    </row>
    <row r="650" spans="4:8" x14ac:dyDescent="0.25">
      <c r="D650"/>
      <c r="H650" s="157"/>
    </row>
    <row r="651" spans="4:8" x14ac:dyDescent="0.25">
      <c r="D651"/>
      <c r="H651" s="157"/>
    </row>
    <row r="652" spans="4:8" x14ac:dyDescent="0.25">
      <c r="D652"/>
      <c r="H652" s="157"/>
    </row>
    <row r="653" spans="4:8" x14ac:dyDescent="0.25">
      <c r="D653"/>
      <c r="H653" s="157"/>
    </row>
    <row r="654" spans="4:8" x14ac:dyDescent="0.25">
      <c r="D654"/>
      <c r="H654" s="157"/>
    </row>
    <row r="655" spans="4:8" x14ac:dyDescent="0.25">
      <c r="D655"/>
      <c r="H655" s="157"/>
    </row>
    <row r="656" spans="4:8" x14ac:dyDescent="0.25">
      <c r="D656"/>
      <c r="H656" s="157"/>
    </row>
    <row r="657" spans="4:8" x14ac:dyDescent="0.25">
      <c r="D657"/>
      <c r="H657" s="157"/>
    </row>
    <row r="658" spans="4:8" x14ac:dyDescent="0.25">
      <c r="D658"/>
      <c r="H658" s="157"/>
    </row>
    <row r="659" spans="4:8" x14ac:dyDescent="0.25">
      <c r="D659"/>
      <c r="H659" s="157"/>
    </row>
    <row r="660" spans="4:8" x14ac:dyDescent="0.25">
      <c r="D660"/>
      <c r="H660" s="157"/>
    </row>
    <row r="661" spans="4:8" x14ac:dyDescent="0.25">
      <c r="D661"/>
      <c r="H661" s="157"/>
    </row>
    <row r="662" spans="4:8" x14ac:dyDescent="0.25">
      <c r="D662"/>
      <c r="H662" s="157"/>
    </row>
    <row r="663" spans="4:8" x14ac:dyDescent="0.25">
      <c r="D663"/>
      <c r="H663" s="157"/>
    </row>
    <row r="664" spans="4:8" x14ac:dyDescent="0.25">
      <c r="D664"/>
      <c r="H664" s="157"/>
    </row>
    <row r="665" spans="4:8" x14ac:dyDescent="0.25">
      <c r="D665"/>
      <c r="H665" s="157"/>
    </row>
    <row r="666" spans="4:8" x14ac:dyDescent="0.25">
      <c r="D666"/>
      <c r="H666" s="157"/>
    </row>
    <row r="667" spans="4:8" x14ac:dyDescent="0.25">
      <c r="D667"/>
      <c r="H667" s="157"/>
    </row>
    <row r="668" spans="4:8" x14ac:dyDescent="0.25">
      <c r="D668"/>
      <c r="H668" s="157"/>
    </row>
    <row r="669" spans="4:8" x14ac:dyDescent="0.25">
      <c r="D669"/>
      <c r="H669" s="157"/>
    </row>
    <row r="670" spans="4:8" x14ac:dyDescent="0.25">
      <c r="D670"/>
      <c r="H670" s="157"/>
    </row>
    <row r="671" spans="4:8" x14ac:dyDescent="0.25">
      <c r="D671"/>
      <c r="H671" s="157"/>
    </row>
    <row r="672" spans="4:8" x14ac:dyDescent="0.25">
      <c r="D672"/>
      <c r="H672" s="157"/>
    </row>
    <row r="673" spans="4:8" x14ac:dyDescent="0.25">
      <c r="D673"/>
      <c r="H673" s="157"/>
    </row>
    <row r="674" spans="4:8" x14ac:dyDescent="0.25">
      <c r="D674"/>
      <c r="H674" s="157"/>
    </row>
    <row r="675" spans="4:8" x14ac:dyDescent="0.25">
      <c r="D675"/>
      <c r="H675" s="157"/>
    </row>
    <row r="676" spans="4:8" x14ac:dyDescent="0.25">
      <c r="D676"/>
      <c r="H676" s="157"/>
    </row>
    <row r="677" spans="4:8" x14ac:dyDescent="0.25">
      <c r="D677"/>
      <c r="H677" s="157"/>
    </row>
    <row r="678" spans="4:8" x14ac:dyDescent="0.25">
      <c r="D678"/>
      <c r="H678" s="157"/>
    </row>
    <row r="679" spans="4:8" x14ac:dyDescent="0.25">
      <c r="D679"/>
      <c r="H679" s="157"/>
    </row>
    <row r="680" spans="4:8" x14ac:dyDescent="0.25">
      <c r="D680"/>
      <c r="H680" s="157"/>
    </row>
    <row r="681" spans="4:8" x14ac:dyDescent="0.25">
      <c r="D681"/>
      <c r="H681" s="157"/>
    </row>
    <row r="682" spans="4:8" x14ac:dyDescent="0.25">
      <c r="D682"/>
      <c r="H682" s="157"/>
    </row>
    <row r="683" spans="4:8" x14ac:dyDescent="0.25">
      <c r="D683"/>
      <c r="H683" s="157"/>
    </row>
    <row r="684" spans="4:8" x14ac:dyDescent="0.25">
      <c r="D684"/>
      <c r="H684" s="157"/>
    </row>
    <row r="685" spans="4:8" x14ac:dyDescent="0.25">
      <c r="D685"/>
      <c r="H685" s="157"/>
    </row>
    <row r="686" spans="4:8" x14ac:dyDescent="0.25">
      <c r="D686"/>
      <c r="H686" s="157"/>
    </row>
    <row r="687" spans="4:8" x14ac:dyDescent="0.25">
      <c r="D687"/>
      <c r="H687" s="157"/>
    </row>
    <row r="688" spans="4:8" x14ac:dyDescent="0.25">
      <c r="D688"/>
      <c r="H688" s="157"/>
    </row>
    <row r="689" spans="4:8" x14ac:dyDescent="0.25">
      <c r="D689"/>
      <c r="H689" s="157"/>
    </row>
    <row r="690" spans="4:8" x14ac:dyDescent="0.25">
      <c r="D690"/>
      <c r="H690" s="157"/>
    </row>
    <row r="691" spans="4:8" x14ac:dyDescent="0.25">
      <c r="D691"/>
      <c r="H691" s="157"/>
    </row>
    <row r="692" spans="4:8" x14ac:dyDescent="0.25">
      <c r="D692"/>
      <c r="H692" s="157"/>
    </row>
    <row r="693" spans="4:8" x14ac:dyDescent="0.25">
      <c r="D693"/>
      <c r="H693" s="157"/>
    </row>
    <row r="694" spans="4:8" x14ac:dyDescent="0.25">
      <c r="D694"/>
      <c r="H694" s="157"/>
    </row>
    <row r="695" spans="4:8" x14ac:dyDescent="0.25">
      <c r="D695"/>
      <c r="H695" s="157"/>
    </row>
    <row r="696" spans="4:8" x14ac:dyDescent="0.25">
      <c r="D696"/>
      <c r="H696" s="157"/>
    </row>
    <row r="697" spans="4:8" x14ac:dyDescent="0.25">
      <c r="D697"/>
      <c r="H697" s="157"/>
    </row>
    <row r="698" spans="4:8" x14ac:dyDescent="0.25">
      <c r="D698"/>
      <c r="H698" s="157"/>
    </row>
    <row r="699" spans="4:8" x14ac:dyDescent="0.25">
      <c r="D699"/>
      <c r="H699" s="157"/>
    </row>
    <row r="700" spans="4:8" x14ac:dyDescent="0.25">
      <c r="D700"/>
      <c r="H700" s="157"/>
    </row>
    <row r="701" spans="4:8" x14ac:dyDescent="0.25">
      <c r="D701"/>
      <c r="H701" s="157"/>
    </row>
    <row r="702" spans="4:8" x14ac:dyDescent="0.25">
      <c r="D702"/>
      <c r="H702" s="157"/>
    </row>
    <row r="703" spans="4:8" x14ac:dyDescent="0.25">
      <c r="D703"/>
      <c r="H703" s="157"/>
    </row>
    <row r="704" spans="4:8" x14ac:dyDescent="0.25">
      <c r="D704"/>
      <c r="H704" s="157"/>
    </row>
    <row r="705" spans="4:8" x14ac:dyDescent="0.25">
      <c r="D705"/>
      <c r="H705" s="157"/>
    </row>
    <row r="706" spans="4:8" x14ac:dyDescent="0.25">
      <c r="D706"/>
      <c r="H706" s="157"/>
    </row>
    <row r="707" spans="4:8" x14ac:dyDescent="0.25">
      <c r="D707"/>
      <c r="H707" s="157"/>
    </row>
    <row r="708" spans="4:8" x14ac:dyDescent="0.25">
      <c r="D708"/>
      <c r="H708" s="157"/>
    </row>
    <row r="709" spans="4:8" x14ac:dyDescent="0.25">
      <c r="D709"/>
      <c r="H709" s="157"/>
    </row>
    <row r="710" spans="4:8" x14ac:dyDescent="0.25">
      <c r="D710"/>
      <c r="H710" s="157"/>
    </row>
    <row r="711" spans="4:8" x14ac:dyDescent="0.25">
      <c r="D711"/>
      <c r="H711" s="157"/>
    </row>
    <row r="712" spans="4:8" x14ac:dyDescent="0.25">
      <c r="D712"/>
      <c r="H712" s="157"/>
    </row>
    <row r="713" spans="4:8" x14ac:dyDescent="0.25">
      <c r="D713"/>
      <c r="H713" s="157"/>
    </row>
    <row r="714" spans="4:8" x14ac:dyDescent="0.25">
      <c r="D714"/>
      <c r="H714" s="157"/>
    </row>
    <row r="715" spans="4:8" x14ac:dyDescent="0.25">
      <c r="D715"/>
      <c r="H715" s="157"/>
    </row>
    <row r="716" spans="4:8" x14ac:dyDescent="0.25">
      <c r="D716"/>
      <c r="H716" s="157"/>
    </row>
    <row r="717" spans="4:8" x14ac:dyDescent="0.25">
      <c r="D717"/>
      <c r="H717" s="157"/>
    </row>
    <row r="718" spans="4:8" x14ac:dyDescent="0.25">
      <c r="D718"/>
      <c r="H718" s="157"/>
    </row>
    <row r="719" spans="4:8" x14ac:dyDescent="0.25">
      <c r="D719"/>
      <c r="H719" s="157"/>
    </row>
    <row r="720" spans="4:8" x14ac:dyDescent="0.25">
      <c r="D720"/>
      <c r="H720" s="157"/>
    </row>
    <row r="721" spans="4:8" x14ac:dyDescent="0.25">
      <c r="D721"/>
      <c r="H721" s="157"/>
    </row>
    <row r="722" spans="4:8" x14ac:dyDescent="0.25">
      <c r="D722"/>
      <c r="H722" s="157"/>
    </row>
    <row r="723" spans="4:8" x14ac:dyDescent="0.25">
      <c r="D723"/>
      <c r="H723" s="157"/>
    </row>
    <row r="724" spans="4:8" x14ac:dyDescent="0.25">
      <c r="D724"/>
      <c r="H724" s="157"/>
    </row>
    <row r="725" spans="4:8" x14ac:dyDescent="0.25">
      <c r="D725"/>
      <c r="H725" s="157"/>
    </row>
    <row r="726" spans="4:8" x14ac:dyDescent="0.25">
      <c r="D726"/>
      <c r="H726" s="157"/>
    </row>
    <row r="727" spans="4:8" x14ac:dyDescent="0.25">
      <c r="D727"/>
      <c r="H727" s="157"/>
    </row>
    <row r="728" spans="4:8" x14ac:dyDescent="0.25">
      <c r="D728"/>
      <c r="H728" s="157"/>
    </row>
    <row r="729" spans="4:8" x14ac:dyDescent="0.25">
      <c r="D729"/>
      <c r="H729" s="157"/>
    </row>
    <row r="730" spans="4:8" x14ac:dyDescent="0.25">
      <c r="D730"/>
      <c r="H730" s="157"/>
    </row>
    <row r="731" spans="4:8" x14ac:dyDescent="0.25">
      <c r="D731"/>
      <c r="H731" s="157"/>
    </row>
    <row r="732" spans="4:8" x14ac:dyDescent="0.25">
      <c r="D732"/>
      <c r="H732" s="157"/>
    </row>
    <row r="733" spans="4:8" x14ac:dyDescent="0.25">
      <c r="D733"/>
      <c r="H733" s="157"/>
    </row>
    <row r="734" spans="4:8" x14ac:dyDescent="0.25">
      <c r="D734"/>
      <c r="H734" s="157"/>
    </row>
    <row r="735" spans="4:8" x14ac:dyDescent="0.25">
      <c r="D735"/>
      <c r="H735" s="157"/>
    </row>
    <row r="736" spans="4:8" x14ac:dyDescent="0.25">
      <c r="D736"/>
      <c r="H736" s="157"/>
    </row>
    <row r="737" spans="4:8" x14ac:dyDescent="0.25">
      <c r="D737"/>
      <c r="H737" s="157"/>
    </row>
    <row r="738" spans="4:8" x14ac:dyDescent="0.25">
      <c r="D738"/>
      <c r="H738" s="157"/>
    </row>
    <row r="739" spans="4:8" x14ac:dyDescent="0.25">
      <c r="D739"/>
      <c r="H739" s="157"/>
    </row>
    <row r="740" spans="4:8" x14ac:dyDescent="0.25">
      <c r="D740"/>
      <c r="H740" s="157"/>
    </row>
    <row r="741" spans="4:8" x14ac:dyDescent="0.25">
      <c r="D741"/>
      <c r="H741" s="157"/>
    </row>
    <row r="742" spans="4:8" x14ac:dyDescent="0.25">
      <c r="D742"/>
      <c r="H742" s="157"/>
    </row>
    <row r="743" spans="4:8" x14ac:dyDescent="0.25">
      <c r="D743"/>
      <c r="H743" s="157"/>
    </row>
    <row r="744" spans="4:8" x14ac:dyDescent="0.25">
      <c r="D744"/>
      <c r="H744" s="157"/>
    </row>
    <row r="745" spans="4:8" x14ac:dyDescent="0.25">
      <c r="D745"/>
      <c r="H745" s="157"/>
    </row>
    <row r="746" spans="4:8" x14ac:dyDescent="0.25">
      <c r="D746"/>
      <c r="H746" s="157"/>
    </row>
    <row r="747" spans="4:8" x14ac:dyDescent="0.25">
      <c r="D747"/>
      <c r="H747" s="157"/>
    </row>
    <row r="748" spans="4:8" x14ac:dyDescent="0.25">
      <c r="D748"/>
      <c r="H748" s="157"/>
    </row>
    <row r="749" spans="4:8" x14ac:dyDescent="0.25">
      <c r="D749"/>
      <c r="H749" s="157"/>
    </row>
    <row r="750" spans="4:8" x14ac:dyDescent="0.25">
      <c r="D750"/>
      <c r="H750" s="157"/>
    </row>
    <row r="751" spans="4:8" x14ac:dyDescent="0.25">
      <c r="D751"/>
      <c r="H751" s="157"/>
    </row>
    <row r="752" spans="4:8" x14ac:dyDescent="0.25">
      <c r="D752"/>
      <c r="H752" s="157"/>
    </row>
    <row r="753" spans="4:8" x14ac:dyDescent="0.25">
      <c r="D753"/>
      <c r="H753" s="157"/>
    </row>
    <row r="754" spans="4:8" x14ac:dyDescent="0.25">
      <c r="D754"/>
      <c r="H754" s="157"/>
    </row>
    <row r="755" spans="4:8" x14ac:dyDescent="0.25">
      <c r="D755"/>
      <c r="H755" s="157"/>
    </row>
    <row r="756" spans="4:8" x14ac:dyDescent="0.25">
      <c r="D756"/>
      <c r="H756" s="157"/>
    </row>
    <row r="757" spans="4:8" x14ac:dyDescent="0.25">
      <c r="D757"/>
      <c r="H757" s="157"/>
    </row>
    <row r="758" spans="4:8" x14ac:dyDescent="0.25">
      <c r="D758"/>
      <c r="H758" s="157"/>
    </row>
    <row r="759" spans="4:8" x14ac:dyDescent="0.25">
      <c r="D759"/>
      <c r="H759" s="157"/>
    </row>
    <row r="760" spans="4:8" x14ac:dyDescent="0.25">
      <c r="D760"/>
      <c r="H760" s="157"/>
    </row>
    <row r="761" spans="4:8" x14ac:dyDescent="0.25">
      <c r="D761"/>
      <c r="H761" s="157"/>
    </row>
    <row r="762" spans="4:8" x14ac:dyDescent="0.25">
      <c r="D762"/>
      <c r="H762" s="157"/>
    </row>
    <row r="763" spans="4:8" x14ac:dyDescent="0.25">
      <c r="D763"/>
      <c r="H763" s="157"/>
    </row>
    <row r="764" spans="4:8" x14ac:dyDescent="0.25">
      <c r="D764"/>
      <c r="H764" s="157"/>
    </row>
    <row r="765" spans="4:8" x14ac:dyDescent="0.25">
      <c r="D765"/>
      <c r="H765" s="157"/>
    </row>
    <row r="766" spans="4:8" x14ac:dyDescent="0.25">
      <c r="D766"/>
      <c r="H766" s="157"/>
    </row>
    <row r="767" spans="4:8" x14ac:dyDescent="0.25">
      <c r="D767"/>
      <c r="H767" s="157"/>
    </row>
    <row r="768" spans="4:8" x14ac:dyDescent="0.25">
      <c r="D768"/>
      <c r="H768" s="157"/>
    </row>
    <row r="769" spans="4:8" x14ac:dyDescent="0.25">
      <c r="D769"/>
      <c r="H769" s="157"/>
    </row>
    <row r="770" spans="4:8" x14ac:dyDescent="0.25">
      <c r="D770"/>
      <c r="H770" s="157"/>
    </row>
    <row r="771" spans="4:8" x14ac:dyDescent="0.25">
      <c r="D771"/>
      <c r="H771" s="157"/>
    </row>
    <row r="772" spans="4:8" x14ac:dyDescent="0.25">
      <c r="D772"/>
      <c r="H772" s="157"/>
    </row>
    <row r="773" spans="4:8" x14ac:dyDescent="0.25">
      <c r="D773"/>
      <c r="H773" s="157"/>
    </row>
    <row r="774" spans="4:8" x14ac:dyDescent="0.25">
      <c r="D774"/>
      <c r="H774" s="157"/>
    </row>
    <row r="775" spans="4:8" x14ac:dyDescent="0.25">
      <c r="D775"/>
      <c r="H775" s="157"/>
    </row>
    <row r="776" spans="4:8" x14ac:dyDescent="0.25">
      <c r="D776"/>
      <c r="H776" s="157"/>
    </row>
    <row r="777" spans="4:8" x14ac:dyDescent="0.25">
      <c r="D777"/>
      <c r="H777" s="157"/>
    </row>
    <row r="778" spans="4:8" x14ac:dyDescent="0.25">
      <c r="D778"/>
      <c r="H778" s="157"/>
    </row>
    <row r="779" spans="4:8" x14ac:dyDescent="0.25">
      <c r="D779"/>
      <c r="H779" s="157"/>
    </row>
    <row r="780" spans="4:8" x14ac:dyDescent="0.25">
      <c r="D780"/>
      <c r="H780" s="157"/>
    </row>
    <row r="781" spans="4:8" x14ac:dyDescent="0.25">
      <c r="D781"/>
      <c r="H781" s="157"/>
    </row>
    <row r="782" spans="4:8" x14ac:dyDescent="0.25">
      <c r="D782"/>
      <c r="H782" s="157"/>
    </row>
    <row r="783" spans="4:8" x14ac:dyDescent="0.25">
      <c r="D783"/>
      <c r="H783" s="157"/>
    </row>
    <row r="784" spans="4:8" x14ac:dyDescent="0.25">
      <c r="D784"/>
      <c r="H784" s="157"/>
    </row>
    <row r="785" spans="4:8" x14ac:dyDescent="0.25">
      <c r="D785"/>
      <c r="H785" s="157"/>
    </row>
    <row r="786" spans="4:8" x14ac:dyDescent="0.25">
      <c r="D786"/>
      <c r="H786" s="157"/>
    </row>
    <row r="787" spans="4:8" x14ac:dyDescent="0.25">
      <c r="D787"/>
      <c r="H787" s="157"/>
    </row>
    <row r="788" spans="4:8" x14ac:dyDescent="0.25">
      <c r="D788"/>
      <c r="H788" s="157"/>
    </row>
    <row r="789" spans="4:8" x14ac:dyDescent="0.25">
      <c r="D789"/>
      <c r="H789" s="157"/>
    </row>
    <row r="790" spans="4:8" x14ac:dyDescent="0.25">
      <c r="D790"/>
      <c r="H790" s="157"/>
    </row>
    <row r="791" spans="4:8" x14ac:dyDescent="0.25">
      <c r="D791"/>
      <c r="H791" s="157"/>
    </row>
    <row r="792" spans="4:8" x14ac:dyDescent="0.25">
      <c r="D792"/>
      <c r="H792" s="157"/>
    </row>
    <row r="793" spans="4:8" x14ac:dyDescent="0.25">
      <c r="D793"/>
      <c r="H793" s="157"/>
    </row>
    <row r="794" spans="4:8" x14ac:dyDescent="0.25">
      <c r="D794"/>
      <c r="H794" s="157"/>
    </row>
    <row r="795" spans="4:8" x14ac:dyDescent="0.25">
      <c r="D795"/>
      <c r="H795" s="157"/>
    </row>
    <row r="796" spans="4:8" x14ac:dyDescent="0.25">
      <c r="D796"/>
      <c r="H796" s="157"/>
    </row>
    <row r="797" spans="4:8" x14ac:dyDescent="0.25">
      <c r="D797"/>
      <c r="H797" s="157"/>
    </row>
    <row r="798" spans="4:8" x14ac:dyDescent="0.25">
      <c r="D798"/>
      <c r="H798" s="157"/>
    </row>
    <row r="799" spans="4:8" x14ac:dyDescent="0.25">
      <c r="D799"/>
      <c r="H799" s="157"/>
    </row>
    <row r="800" spans="4:8" x14ac:dyDescent="0.25">
      <c r="D800"/>
      <c r="H800" s="157"/>
    </row>
    <row r="801" spans="4:8" x14ac:dyDescent="0.25">
      <c r="D801"/>
      <c r="H801" s="157"/>
    </row>
    <row r="802" spans="4:8" x14ac:dyDescent="0.25">
      <c r="D802"/>
      <c r="H802" s="157"/>
    </row>
    <row r="803" spans="4:8" x14ac:dyDescent="0.25">
      <c r="D803"/>
      <c r="H803" s="157"/>
    </row>
    <row r="804" spans="4:8" x14ac:dyDescent="0.25">
      <c r="D804"/>
      <c r="H804" s="157"/>
    </row>
    <row r="805" spans="4:8" x14ac:dyDescent="0.25">
      <c r="D805"/>
      <c r="H805" s="157"/>
    </row>
    <row r="806" spans="4:8" x14ac:dyDescent="0.25">
      <c r="D806"/>
      <c r="H806" s="157"/>
    </row>
    <row r="807" spans="4:8" x14ac:dyDescent="0.25">
      <c r="D807"/>
      <c r="H807" s="157"/>
    </row>
    <row r="808" spans="4:8" x14ac:dyDescent="0.25">
      <c r="D808"/>
      <c r="H808" s="157"/>
    </row>
    <row r="809" spans="4:8" x14ac:dyDescent="0.25">
      <c r="D809"/>
      <c r="H809" s="157"/>
    </row>
    <row r="810" spans="4:8" x14ac:dyDescent="0.25">
      <c r="D810"/>
      <c r="H810" s="157"/>
    </row>
    <row r="811" spans="4:8" x14ac:dyDescent="0.25">
      <c r="D811"/>
      <c r="H811" s="157"/>
    </row>
    <row r="812" spans="4:8" x14ac:dyDescent="0.25">
      <c r="D812"/>
      <c r="H812" s="157"/>
    </row>
    <row r="813" spans="4:8" x14ac:dyDescent="0.25">
      <c r="D813"/>
      <c r="H813" s="157"/>
    </row>
    <row r="814" spans="4:8" x14ac:dyDescent="0.25">
      <c r="D814"/>
      <c r="H814" s="157"/>
    </row>
    <row r="815" spans="4:8" x14ac:dyDescent="0.25">
      <c r="D815"/>
      <c r="H815" s="157"/>
    </row>
    <row r="816" spans="4:8" x14ac:dyDescent="0.25">
      <c r="D816"/>
      <c r="H816" s="157"/>
    </row>
    <row r="817" spans="4:8" x14ac:dyDescent="0.25">
      <c r="D817"/>
      <c r="H817" s="157"/>
    </row>
    <row r="818" spans="4:8" x14ac:dyDescent="0.25">
      <c r="D818"/>
      <c r="H818" s="157"/>
    </row>
    <row r="819" spans="4:8" x14ac:dyDescent="0.25">
      <c r="D819"/>
      <c r="H819" s="157"/>
    </row>
    <row r="820" spans="4:8" x14ac:dyDescent="0.25">
      <c r="D820"/>
      <c r="H820" s="157"/>
    </row>
    <row r="821" spans="4:8" x14ac:dyDescent="0.25">
      <c r="D821"/>
      <c r="H821" s="157"/>
    </row>
    <row r="822" spans="4:8" x14ac:dyDescent="0.25">
      <c r="D822"/>
      <c r="H822" s="157"/>
    </row>
    <row r="823" spans="4:8" x14ac:dyDescent="0.25">
      <c r="D823"/>
      <c r="H823" s="157"/>
    </row>
    <row r="824" spans="4:8" x14ac:dyDescent="0.25">
      <c r="D824"/>
      <c r="H824" s="157"/>
    </row>
    <row r="825" spans="4:8" x14ac:dyDescent="0.25">
      <c r="D825"/>
      <c r="H825" s="157"/>
    </row>
    <row r="826" spans="4:8" x14ac:dyDescent="0.25">
      <c r="D826"/>
      <c r="H826" s="157"/>
    </row>
    <row r="827" spans="4:8" x14ac:dyDescent="0.25">
      <c r="D827"/>
      <c r="H827" s="157"/>
    </row>
    <row r="828" spans="4:8" x14ac:dyDescent="0.25">
      <c r="D828"/>
      <c r="H828" s="157"/>
    </row>
    <row r="829" spans="4:8" x14ac:dyDescent="0.25">
      <c r="D829"/>
      <c r="H829" s="157"/>
    </row>
    <row r="830" spans="4:8" x14ac:dyDescent="0.25">
      <c r="D830"/>
      <c r="H830" s="157"/>
    </row>
    <row r="831" spans="4:8" x14ac:dyDescent="0.25">
      <c r="D831"/>
      <c r="H831" s="157"/>
    </row>
    <row r="832" spans="4:8" x14ac:dyDescent="0.25">
      <c r="D832"/>
      <c r="H832" s="157"/>
    </row>
    <row r="833" spans="4:8" x14ac:dyDescent="0.25">
      <c r="D833"/>
      <c r="H833" s="157"/>
    </row>
    <row r="834" spans="4:8" x14ac:dyDescent="0.25">
      <c r="D834"/>
      <c r="H834" s="157"/>
    </row>
    <row r="835" spans="4:8" x14ac:dyDescent="0.25">
      <c r="D835"/>
      <c r="H835" s="157"/>
    </row>
    <row r="836" spans="4:8" x14ac:dyDescent="0.25">
      <c r="D836"/>
      <c r="H836" s="157"/>
    </row>
    <row r="837" spans="4:8" x14ac:dyDescent="0.25">
      <c r="D837"/>
      <c r="H837" s="157"/>
    </row>
    <row r="838" spans="4:8" x14ac:dyDescent="0.25">
      <c r="D838"/>
      <c r="H838" s="157"/>
    </row>
    <row r="839" spans="4:8" x14ac:dyDescent="0.25">
      <c r="D839"/>
      <c r="H839" s="157"/>
    </row>
    <row r="840" spans="4:8" x14ac:dyDescent="0.25">
      <c r="D840"/>
      <c r="H840" s="157"/>
    </row>
    <row r="841" spans="4:8" x14ac:dyDescent="0.25">
      <c r="D841"/>
      <c r="H841" s="157"/>
    </row>
    <row r="842" spans="4:8" x14ac:dyDescent="0.25">
      <c r="D842"/>
      <c r="H842" s="157"/>
    </row>
    <row r="843" spans="4:8" x14ac:dyDescent="0.25">
      <c r="D843"/>
      <c r="H843" s="157"/>
    </row>
    <row r="844" spans="4:8" x14ac:dyDescent="0.25">
      <c r="D844"/>
      <c r="H844" s="157"/>
    </row>
    <row r="845" spans="4:8" x14ac:dyDescent="0.25">
      <c r="D845"/>
      <c r="H845" s="157"/>
    </row>
    <row r="846" spans="4:8" x14ac:dyDescent="0.25">
      <c r="D846"/>
      <c r="H846" s="157"/>
    </row>
    <row r="847" spans="4:8" x14ac:dyDescent="0.25">
      <c r="D847"/>
      <c r="H847" s="157"/>
    </row>
    <row r="848" spans="4:8" x14ac:dyDescent="0.25">
      <c r="D848"/>
      <c r="H848" s="157"/>
    </row>
    <row r="849" spans="4:8" x14ac:dyDescent="0.25">
      <c r="D849"/>
      <c r="H849" s="157"/>
    </row>
    <row r="850" spans="4:8" x14ac:dyDescent="0.25">
      <c r="D850"/>
      <c r="H850" s="157"/>
    </row>
    <row r="851" spans="4:8" x14ac:dyDescent="0.25">
      <c r="D851"/>
      <c r="H851" s="157"/>
    </row>
    <row r="852" spans="4:8" x14ac:dyDescent="0.25">
      <c r="D852"/>
      <c r="H852" s="157"/>
    </row>
    <row r="853" spans="4:8" x14ac:dyDescent="0.25">
      <c r="D853"/>
      <c r="H853" s="157"/>
    </row>
    <row r="854" spans="4:8" x14ac:dyDescent="0.25">
      <c r="D854"/>
      <c r="H854" s="157"/>
    </row>
    <row r="855" spans="4:8" x14ac:dyDescent="0.25">
      <c r="D855"/>
      <c r="H855" s="157"/>
    </row>
    <row r="856" spans="4:8" x14ac:dyDescent="0.25">
      <c r="D856"/>
      <c r="H856" s="157"/>
    </row>
    <row r="857" spans="4:8" x14ac:dyDescent="0.25">
      <c r="D857"/>
      <c r="H857" s="157"/>
    </row>
    <row r="858" spans="4:8" x14ac:dyDescent="0.25">
      <c r="D858"/>
      <c r="H858" s="157"/>
    </row>
    <row r="859" spans="4:8" x14ac:dyDescent="0.25">
      <c r="D859"/>
      <c r="H859" s="157"/>
    </row>
    <row r="860" spans="4:8" x14ac:dyDescent="0.25">
      <c r="D860"/>
      <c r="H860" s="157"/>
    </row>
    <row r="861" spans="4:8" x14ac:dyDescent="0.25">
      <c r="D861"/>
      <c r="H861" s="157"/>
    </row>
    <row r="862" spans="4:8" x14ac:dyDescent="0.25">
      <c r="D862"/>
      <c r="H862" s="157"/>
    </row>
    <row r="863" spans="4:8" x14ac:dyDescent="0.25">
      <c r="D863"/>
      <c r="H863" s="157"/>
    </row>
    <row r="864" spans="4:8" x14ac:dyDescent="0.25">
      <c r="D864"/>
      <c r="H864" s="157"/>
    </row>
    <row r="865" spans="4:8" x14ac:dyDescent="0.25">
      <c r="D865"/>
      <c r="H865" s="157"/>
    </row>
    <row r="866" spans="4:8" x14ac:dyDescent="0.25">
      <c r="D866"/>
      <c r="H866" s="157"/>
    </row>
    <row r="867" spans="4:8" x14ac:dyDescent="0.25">
      <c r="D867"/>
      <c r="H867" s="157"/>
    </row>
    <row r="868" spans="4:8" x14ac:dyDescent="0.25">
      <c r="D868"/>
      <c r="H868" s="157"/>
    </row>
    <row r="869" spans="4:8" x14ac:dyDescent="0.25">
      <c r="D869"/>
      <c r="H869" s="157"/>
    </row>
    <row r="870" spans="4:8" x14ac:dyDescent="0.25">
      <c r="D870"/>
      <c r="H870" s="157"/>
    </row>
    <row r="871" spans="4:8" x14ac:dyDescent="0.25">
      <c r="D871"/>
      <c r="H871" s="157"/>
    </row>
    <row r="872" spans="4:8" x14ac:dyDescent="0.25">
      <c r="D872"/>
      <c r="H872" s="157"/>
    </row>
    <row r="873" spans="4:8" x14ac:dyDescent="0.25">
      <c r="D873"/>
      <c r="H873" s="157"/>
    </row>
    <row r="874" spans="4:8" x14ac:dyDescent="0.25">
      <c r="D874"/>
      <c r="H874" s="157"/>
    </row>
    <row r="875" spans="4:8" x14ac:dyDescent="0.25">
      <c r="D875"/>
      <c r="H875" s="157"/>
    </row>
    <row r="876" spans="4:8" x14ac:dyDescent="0.25">
      <c r="D876"/>
      <c r="H876" s="157"/>
    </row>
    <row r="877" spans="4:8" x14ac:dyDescent="0.25">
      <c r="D877"/>
      <c r="H877" s="157"/>
    </row>
    <row r="878" spans="4:8" x14ac:dyDescent="0.25">
      <c r="D878"/>
      <c r="H878" s="157"/>
    </row>
    <row r="879" spans="4:8" x14ac:dyDescent="0.25">
      <c r="D879"/>
      <c r="H879" s="157"/>
    </row>
    <row r="880" spans="4:8" x14ac:dyDescent="0.25">
      <c r="D880"/>
      <c r="H880" s="157"/>
    </row>
    <row r="881" spans="4:8" x14ac:dyDescent="0.25">
      <c r="D881"/>
      <c r="H881" s="157"/>
    </row>
    <row r="882" spans="4:8" x14ac:dyDescent="0.25">
      <c r="D882"/>
      <c r="H882" s="157"/>
    </row>
    <row r="883" spans="4:8" x14ac:dyDescent="0.25">
      <c r="D883"/>
      <c r="H883" s="157"/>
    </row>
    <row r="884" spans="4:8" x14ac:dyDescent="0.25">
      <c r="D884"/>
      <c r="H884" s="157"/>
    </row>
    <row r="885" spans="4:8" x14ac:dyDescent="0.25">
      <c r="D885"/>
      <c r="H885" s="157"/>
    </row>
    <row r="886" spans="4:8" x14ac:dyDescent="0.25">
      <c r="D886"/>
      <c r="H886" s="157"/>
    </row>
    <row r="887" spans="4:8" x14ac:dyDescent="0.25">
      <c r="D887"/>
      <c r="H887" s="157"/>
    </row>
    <row r="888" spans="4:8" x14ac:dyDescent="0.25">
      <c r="D888"/>
      <c r="H888" s="157"/>
    </row>
    <row r="889" spans="4:8" x14ac:dyDescent="0.25">
      <c r="D889"/>
      <c r="H889" s="157"/>
    </row>
    <row r="890" spans="4:8" x14ac:dyDescent="0.25">
      <c r="D890"/>
      <c r="H890" s="157"/>
    </row>
    <row r="891" spans="4:8" x14ac:dyDescent="0.25">
      <c r="D891"/>
      <c r="H891" s="157"/>
    </row>
    <row r="892" spans="4:8" x14ac:dyDescent="0.25">
      <c r="D892"/>
      <c r="H892" s="157"/>
    </row>
    <row r="893" spans="4:8" x14ac:dyDescent="0.25">
      <c r="D893"/>
      <c r="H893" s="157"/>
    </row>
    <row r="894" spans="4:8" x14ac:dyDescent="0.25">
      <c r="D894"/>
      <c r="H894" s="157"/>
    </row>
    <row r="895" spans="4:8" x14ac:dyDescent="0.25">
      <c r="D895"/>
      <c r="H895" s="157"/>
    </row>
    <row r="896" spans="4:8" x14ac:dyDescent="0.25">
      <c r="D896"/>
      <c r="H896" s="157"/>
    </row>
    <row r="897" spans="4:8" x14ac:dyDescent="0.25">
      <c r="D897"/>
      <c r="H897" s="157"/>
    </row>
    <row r="898" spans="4:8" x14ac:dyDescent="0.25">
      <c r="D898"/>
      <c r="H898" s="157"/>
    </row>
    <row r="899" spans="4:8" x14ac:dyDescent="0.25">
      <c r="D899"/>
      <c r="H899" s="157"/>
    </row>
    <row r="900" spans="4:8" x14ac:dyDescent="0.25">
      <c r="D900"/>
      <c r="H900" s="157"/>
    </row>
    <row r="901" spans="4:8" x14ac:dyDescent="0.25">
      <c r="D901"/>
      <c r="H901" s="157"/>
    </row>
    <row r="902" spans="4:8" x14ac:dyDescent="0.25">
      <c r="D902"/>
      <c r="H902" s="157"/>
    </row>
    <row r="903" spans="4:8" x14ac:dyDescent="0.25">
      <c r="D903"/>
      <c r="H903" s="157"/>
    </row>
    <row r="904" spans="4:8" x14ac:dyDescent="0.25">
      <c r="D904"/>
      <c r="H904" s="157"/>
    </row>
    <row r="905" spans="4:8" x14ac:dyDescent="0.25">
      <c r="D905"/>
      <c r="H905" s="157"/>
    </row>
    <row r="906" spans="4:8" x14ac:dyDescent="0.25">
      <c r="D906"/>
      <c r="H906" s="157"/>
    </row>
    <row r="907" spans="4:8" x14ac:dyDescent="0.25">
      <c r="D907"/>
      <c r="H907" s="157"/>
    </row>
    <row r="908" spans="4:8" x14ac:dyDescent="0.25">
      <c r="D908"/>
      <c r="H908" s="157"/>
    </row>
    <row r="909" spans="4:8" x14ac:dyDescent="0.25">
      <c r="D909"/>
      <c r="H909" s="157"/>
    </row>
    <row r="910" spans="4:8" x14ac:dyDescent="0.25">
      <c r="D910"/>
      <c r="H910" s="157"/>
    </row>
    <row r="911" spans="4:8" x14ac:dyDescent="0.25">
      <c r="D911"/>
      <c r="H911" s="157"/>
    </row>
    <row r="912" spans="4:8" x14ac:dyDescent="0.25">
      <c r="D912"/>
      <c r="H912" s="157"/>
    </row>
    <row r="913" spans="4:8" x14ac:dyDescent="0.25">
      <c r="D913"/>
      <c r="H913" s="157"/>
    </row>
    <row r="914" spans="4:8" x14ac:dyDescent="0.25">
      <c r="D914"/>
      <c r="H914" s="157"/>
    </row>
    <row r="915" spans="4:8" x14ac:dyDescent="0.25">
      <c r="D915"/>
      <c r="H915" s="157"/>
    </row>
    <row r="916" spans="4:8" x14ac:dyDescent="0.25">
      <c r="D916"/>
      <c r="H916" s="157"/>
    </row>
    <row r="917" spans="4:8" x14ac:dyDescent="0.25">
      <c r="D917"/>
      <c r="H917" s="157"/>
    </row>
    <row r="918" spans="4:8" x14ac:dyDescent="0.25">
      <c r="D918"/>
      <c r="H918" s="157"/>
    </row>
    <row r="919" spans="4:8" x14ac:dyDescent="0.25">
      <c r="D919"/>
      <c r="H919" s="157"/>
    </row>
    <row r="920" spans="4:8" x14ac:dyDescent="0.25">
      <c r="D920"/>
      <c r="H920" s="157"/>
    </row>
    <row r="921" spans="4:8" x14ac:dyDescent="0.25">
      <c r="D921"/>
      <c r="H921" s="157"/>
    </row>
    <row r="922" spans="4:8" x14ac:dyDescent="0.25">
      <c r="D922"/>
      <c r="H922" s="157"/>
    </row>
    <row r="923" spans="4:8" x14ac:dyDescent="0.25">
      <c r="D923"/>
      <c r="H923" s="157"/>
    </row>
    <row r="924" spans="4:8" x14ac:dyDescent="0.25">
      <c r="D924"/>
      <c r="H924" s="157"/>
    </row>
    <row r="925" spans="4:8" x14ac:dyDescent="0.25">
      <c r="D925"/>
      <c r="H925" s="157"/>
    </row>
    <row r="926" spans="4:8" x14ac:dyDescent="0.25">
      <c r="D926"/>
      <c r="H926" s="157"/>
    </row>
    <row r="927" spans="4:8" x14ac:dyDescent="0.25">
      <c r="D927"/>
      <c r="H927" s="157"/>
    </row>
    <row r="928" spans="4:8" x14ac:dyDescent="0.25">
      <c r="D928"/>
      <c r="H928" s="157"/>
    </row>
    <row r="929" spans="4:8" x14ac:dyDescent="0.25">
      <c r="D929"/>
      <c r="H929" s="157"/>
    </row>
    <row r="930" spans="4:8" x14ac:dyDescent="0.25">
      <c r="D930"/>
      <c r="H930" s="157"/>
    </row>
    <row r="931" spans="4:8" x14ac:dyDescent="0.25">
      <c r="D931"/>
      <c r="H931" s="157"/>
    </row>
    <row r="932" spans="4:8" x14ac:dyDescent="0.25">
      <c r="D932"/>
      <c r="H932" s="157"/>
    </row>
    <row r="933" spans="4:8" x14ac:dyDescent="0.25">
      <c r="D933"/>
      <c r="H933" s="157"/>
    </row>
    <row r="934" spans="4:8" x14ac:dyDescent="0.25">
      <c r="D934"/>
      <c r="H934" s="157"/>
    </row>
    <row r="935" spans="4:8" x14ac:dyDescent="0.25">
      <c r="D935"/>
      <c r="H935" s="157"/>
    </row>
    <row r="936" spans="4:8" x14ac:dyDescent="0.25">
      <c r="D936"/>
      <c r="H936" s="157"/>
    </row>
    <row r="937" spans="4:8" x14ac:dyDescent="0.25">
      <c r="D937"/>
      <c r="H937" s="157"/>
    </row>
    <row r="938" spans="4:8" x14ac:dyDescent="0.25">
      <c r="D938"/>
      <c r="H938" s="157"/>
    </row>
    <row r="939" spans="4:8" x14ac:dyDescent="0.25">
      <c r="D939"/>
      <c r="H939" s="157"/>
    </row>
    <row r="940" spans="4:8" x14ac:dyDescent="0.25">
      <c r="D940"/>
      <c r="H940" s="157"/>
    </row>
    <row r="941" spans="4:8" x14ac:dyDescent="0.25">
      <c r="D941"/>
      <c r="H941" s="157"/>
    </row>
    <row r="942" spans="4:8" x14ac:dyDescent="0.25">
      <c r="D942"/>
      <c r="H942" s="157"/>
    </row>
    <row r="943" spans="4:8" x14ac:dyDescent="0.25">
      <c r="D943"/>
      <c r="H943" s="157"/>
    </row>
    <row r="944" spans="4:8" x14ac:dyDescent="0.25">
      <c r="D944"/>
      <c r="H944" s="157"/>
    </row>
    <row r="945" spans="4:8" x14ac:dyDescent="0.25">
      <c r="D945"/>
      <c r="H945" s="157"/>
    </row>
    <row r="946" spans="4:8" x14ac:dyDescent="0.25">
      <c r="D946"/>
      <c r="H946" s="157"/>
    </row>
    <row r="947" spans="4:8" x14ac:dyDescent="0.25">
      <c r="D947"/>
      <c r="H947" s="157"/>
    </row>
    <row r="948" spans="4:8" x14ac:dyDescent="0.25">
      <c r="D948"/>
      <c r="H948" s="157"/>
    </row>
    <row r="949" spans="4:8" x14ac:dyDescent="0.25">
      <c r="D949"/>
      <c r="H949" s="157"/>
    </row>
    <row r="950" spans="4:8" x14ac:dyDescent="0.25">
      <c r="D950"/>
      <c r="H950" s="157"/>
    </row>
    <row r="951" spans="4:8" x14ac:dyDescent="0.25">
      <c r="D951"/>
      <c r="H951" s="157"/>
    </row>
    <row r="952" spans="4:8" x14ac:dyDescent="0.25">
      <c r="D952"/>
      <c r="H952" s="157"/>
    </row>
    <row r="953" spans="4:8" x14ac:dyDescent="0.25">
      <c r="D953"/>
      <c r="H953" s="157"/>
    </row>
    <row r="954" spans="4:8" x14ac:dyDescent="0.25">
      <c r="D954"/>
      <c r="H954" s="157"/>
    </row>
    <row r="955" spans="4:8" x14ac:dyDescent="0.25">
      <c r="D955"/>
      <c r="H955" s="157"/>
    </row>
    <row r="956" spans="4:8" x14ac:dyDescent="0.25">
      <c r="D956"/>
      <c r="H956" s="157"/>
    </row>
    <row r="957" spans="4:8" x14ac:dyDescent="0.25">
      <c r="D957"/>
      <c r="H957" s="157"/>
    </row>
    <row r="958" spans="4:8" x14ac:dyDescent="0.25">
      <c r="D958"/>
      <c r="H958" s="157"/>
    </row>
    <row r="959" spans="4:8" x14ac:dyDescent="0.25">
      <c r="D959"/>
      <c r="H959" s="157"/>
    </row>
    <row r="960" spans="4:8" x14ac:dyDescent="0.25">
      <c r="D960"/>
      <c r="H960" s="157"/>
    </row>
    <row r="961" spans="4:8" x14ac:dyDescent="0.25">
      <c r="D961"/>
      <c r="H961" s="157"/>
    </row>
    <row r="962" spans="4:8" x14ac:dyDescent="0.25">
      <c r="D962"/>
      <c r="H962" s="157"/>
    </row>
    <row r="963" spans="4:8" x14ac:dyDescent="0.25">
      <c r="D963"/>
      <c r="H963" s="157"/>
    </row>
    <row r="964" spans="4:8" x14ac:dyDescent="0.25">
      <c r="D964"/>
      <c r="H964" s="157"/>
    </row>
    <row r="965" spans="4:8" x14ac:dyDescent="0.25">
      <c r="D965"/>
      <c r="H965" s="157"/>
    </row>
    <row r="966" spans="4:8" x14ac:dyDescent="0.25">
      <c r="D966"/>
      <c r="H966" s="157"/>
    </row>
    <row r="967" spans="4:8" x14ac:dyDescent="0.25">
      <c r="D967"/>
      <c r="H967" s="157"/>
    </row>
    <row r="968" spans="4:8" x14ac:dyDescent="0.25">
      <c r="D968"/>
      <c r="H968" s="157"/>
    </row>
    <row r="969" spans="4:8" x14ac:dyDescent="0.25">
      <c r="D969"/>
      <c r="H969" s="157"/>
    </row>
    <row r="970" spans="4:8" x14ac:dyDescent="0.25">
      <c r="D970"/>
      <c r="H970" s="157"/>
    </row>
    <row r="971" spans="4:8" x14ac:dyDescent="0.25">
      <c r="D971"/>
      <c r="H971" s="157"/>
    </row>
    <row r="972" spans="4:8" x14ac:dyDescent="0.25">
      <c r="D972"/>
      <c r="H972" s="157"/>
    </row>
    <row r="973" spans="4:8" x14ac:dyDescent="0.25">
      <c r="D973"/>
      <c r="H973" s="157"/>
    </row>
    <row r="974" spans="4:8" x14ac:dyDescent="0.25">
      <c r="D974"/>
      <c r="H974" s="157"/>
    </row>
    <row r="975" spans="4:8" x14ac:dyDescent="0.25">
      <c r="D975"/>
      <c r="H975" s="157"/>
    </row>
    <row r="976" spans="4:8" x14ac:dyDescent="0.25">
      <c r="D976"/>
      <c r="H976" s="157"/>
    </row>
    <row r="977" spans="4:8" x14ac:dyDescent="0.25">
      <c r="D977"/>
      <c r="H977" s="157"/>
    </row>
    <row r="978" spans="4:8" x14ac:dyDescent="0.25">
      <c r="D978"/>
      <c r="H978" s="157"/>
    </row>
    <row r="979" spans="4:8" x14ac:dyDescent="0.25">
      <c r="D979"/>
      <c r="H979" s="157"/>
    </row>
    <row r="980" spans="4:8" x14ac:dyDescent="0.25">
      <c r="D980"/>
      <c r="H980" s="157"/>
    </row>
    <row r="981" spans="4:8" x14ac:dyDescent="0.25">
      <c r="D981"/>
      <c r="H981" s="157"/>
    </row>
    <row r="982" spans="4:8" x14ac:dyDescent="0.25">
      <c r="D982"/>
      <c r="H982" s="157"/>
    </row>
    <row r="983" spans="4:8" x14ac:dyDescent="0.25">
      <c r="D983"/>
      <c r="H983" s="157"/>
    </row>
    <row r="984" spans="4:8" x14ac:dyDescent="0.25">
      <c r="D984"/>
      <c r="H984" s="157"/>
    </row>
    <row r="985" spans="4:8" x14ac:dyDescent="0.25">
      <c r="D985"/>
      <c r="H985" s="157"/>
    </row>
    <row r="986" spans="4:8" x14ac:dyDescent="0.25">
      <c r="D986"/>
      <c r="H986" s="157"/>
    </row>
    <row r="987" spans="4:8" x14ac:dyDescent="0.25">
      <c r="D987"/>
      <c r="H987" s="157"/>
    </row>
    <row r="988" spans="4:8" x14ac:dyDescent="0.25">
      <c r="D988"/>
      <c r="H988" s="157"/>
    </row>
    <row r="989" spans="4:8" x14ac:dyDescent="0.25">
      <c r="D989"/>
      <c r="H989" s="157"/>
    </row>
    <row r="990" spans="4:8" x14ac:dyDescent="0.25">
      <c r="D990"/>
      <c r="H990" s="157"/>
    </row>
    <row r="991" spans="4:8" x14ac:dyDescent="0.25">
      <c r="D991"/>
      <c r="H991" s="157"/>
    </row>
    <row r="992" spans="4:8" x14ac:dyDescent="0.25">
      <c r="D992"/>
      <c r="H992" s="157"/>
    </row>
    <row r="993" spans="4:8" x14ac:dyDescent="0.25">
      <c r="D993"/>
      <c r="H993" s="157"/>
    </row>
    <row r="994" spans="4:8" x14ac:dyDescent="0.25">
      <c r="D994"/>
      <c r="H994" s="157"/>
    </row>
    <row r="995" spans="4:8" x14ac:dyDescent="0.25">
      <c r="D995"/>
      <c r="H995" s="157"/>
    </row>
    <row r="996" spans="4:8" x14ac:dyDescent="0.25">
      <c r="D996"/>
      <c r="H996" s="157"/>
    </row>
    <row r="997" spans="4:8" x14ac:dyDescent="0.25">
      <c r="D997"/>
      <c r="H997" s="157"/>
    </row>
    <row r="998" spans="4:8" x14ac:dyDescent="0.25">
      <c r="D998"/>
      <c r="H998" s="157"/>
    </row>
    <row r="999" spans="4:8" x14ac:dyDescent="0.25">
      <c r="D999"/>
      <c r="H999" s="157"/>
    </row>
    <row r="1000" spans="4:8" x14ac:dyDescent="0.25">
      <c r="D1000"/>
      <c r="H1000" s="157"/>
    </row>
    <row r="1001" spans="4:8" x14ac:dyDescent="0.25">
      <c r="D1001"/>
      <c r="H1001" s="157"/>
    </row>
    <row r="1002" spans="4:8" x14ac:dyDescent="0.25">
      <c r="D1002"/>
      <c r="H1002" s="157"/>
    </row>
    <row r="1003" spans="4:8" x14ac:dyDescent="0.25">
      <c r="D1003"/>
      <c r="H1003" s="157"/>
    </row>
    <row r="1004" spans="4:8" x14ac:dyDescent="0.25">
      <c r="D1004"/>
      <c r="H1004" s="157"/>
    </row>
    <row r="1005" spans="4:8" x14ac:dyDescent="0.25">
      <c r="D1005"/>
      <c r="H1005" s="157"/>
    </row>
    <row r="1006" spans="4:8" x14ac:dyDescent="0.25">
      <c r="D1006"/>
      <c r="H1006" s="157"/>
    </row>
    <row r="1007" spans="4:8" x14ac:dyDescent="0.25">
      <c r="D1007"/>
      <c r="H1007" s="157"/>
    </row>
    <row r="1008" spans="4:8" x14ac:dyDescent="0.25">
      <c r="D1008"/>
      <c r="H1008" s="157"/>
    </row>
    <row r="1009" spans="4:8" x14ac:dyDescent="0.25">
      <c r="D1009"/>
      <c r="H1009" s="157"/>
    </row>
    <row r="1010" spans="4:8" x14ac:dyDescent="0.25">
      <c r="D1010"/>
      <c r="H1010" s="157"/>
    </row>
    <row r="1011" spans="4:8" x14ac:dyDescent="0.25">
      <c r="D1011"/>
      <c r="H1011" s="157"/>
    </row>
    <row r="1012" spans="4:8" x14ac:dyDescent="0.25">
      <c r="D1012"/>
      <c r="H1012" s="157"/>
    </row>
    <row r="1013" spans="4:8" x14ac:dyDescent="0.25">
      <c r="D1013"/>
      <c r="H1013" s="157"/>
    </row>
    <row r="1014" spans="4:8" x14ac:dyDescent="0.25">
      <c r="D1014"/>
      <c r="H1014" s="157"/>
    </row>
    <row r="1015" spans="4:8" x14ac:dyDescent="0.25">
      <c r="D1015"/>
      <c r="H1015" s="157"/>
    </row>
    <row r="1016" spans="4:8" x14ac:dyDescent="0.25">
      <c r="D1016"/>
      <c r="H1016" s="157"/>
    </row>
    <row r="1017" spans="4:8" x14ac:dyDescent="0.25">
      <c r="D1017"/>
      <c r="H1017" s="157"/>
    </row>
    <row r="1018" spans="4:8" x14ac:dyDescent="0.25">
      <c r="D1018"/>
      <c r="H1018" s="157"/>
    </row>
    <row r="1019" spans="4:8" x14ac:dyDescent="0.25">
      <c r="D1019"/>
      <c r="H1019" s="157"/>
    </row>
    <row r="1020" spans="4:8" x14ac:dyDescent="0.25">
      <c r="D1020"/>
      <c r="H1020" s="157"/>
    </row>
    <row r="1021" spans="4:8" x14ac:dyDescent="0.25">
      <c r="D1021"/>
      <c r="H1021" s="157"/>
    </row>
    <row r="1022" spans="4:8" x14ac:dyDescent="0.25">
      <c r="D1022"/>
      <c r="H1022" s="157"/>
    </row>
    <row r="1023" spans="4:8" x14ac:dyDescent="0.25">
      <c r="D1023"/>
      <c r="H1023" s="157"/>
    </row>
    <row r="1024" spans="4:8" x14ac:dyDescent="0.25">
      <c r="D1024"/>
      <c r="H1024" s="157"/>
    </row>
    <row r="1025" spans="4:8" x14ac:dyDescent="0.25">
      <c r="D1025"/>
      <c r="H1025" s="157"/>
    </row>
    <row r="1026" spans="4:8" x14ac:dyDescent="0.25">
      <c r="D1026"/>
      <c r="H1026" s="157"/>
    </row>
    <row r="1027" spans="4:8" x14ac:dyDescent="0.25">
      <c r="D1027"/>
      <c r="H1027" s="157"/>
    </row>
    <row r="1028" spans="4:8" x14ac:dyDescent="0.25">
      <c r="D1028"/>
      <c r="H1028" s="157"/>
    </row>
    <row r="1029" spans="4:8" x14ac:dyDescent="0.25">
      <c r="D1029"/>
      <c r="H1029" s="157"/>
    </row>
    <row r="1030" spans="4:8" x14ac:dyDescent="0.25">
      <c r="D1030"/>
      <c r="H1030" s="157"/>
    </row>
    <row r="1031" spans="4:8" x14ac:dyDescent="0.25">
      <c r="D1031"/>
      <c r="H1031" s="157"/>
    </row>
    <row r="1032" spans="4:8" x14ac:dyDescent="0.25">
      <c r="D1032"/>
      <c r="H1032" s="157"/>
    </row>
    <row r="1033" spans="4:8" x14ac:dyDescent="0.25">
      <c r="D1033"/>
      <c r="H1033" s="157"/>
    </row>
    <row r="1034" spans="4:8" x14ac:dyDescent="0.25">
      <c r="D1034"/>
      <c r="H1034" s="157"/>
    </row>
    <row r="1035" spans="4:8" x14ac:dyDescent="0.25">
      <c r="D1035"/>
      <c r="H1035" s="157"/>
    </row>
    <row r="1036" spans="4:8" x14ac:dyDescent="0.25">
      <c r="D1036"/>
      <c r="H1036" s="157"/>
    </row>
    <row r="1037" spans="4:8" x14ac:dyDescent="0.25">
      <c r="D1037"/>
      <c r="H1037" s="157"/>
    </row>
    <row r="1038" spans="4:8" x14ac:dyDescent="0.25">
      <c r="D1038"/>
      <c r="H1038" s="157"/>
    </row>
    <row r="1039" spans="4:8" x14ac:dyDescent="0.25">
      <c r="D1039"/>
      <c r="H1039" s="157"/>
    </row>
    <row r="1040" spans="4:8" x14ac:dyDescent="0.25">
      <c r="D1040"/>
      <c r="H1040" s="157"/>
    </row>
    <row r="1041" spans="4:8" x14ac:dyDescent="0.25">
      <c r="D1041"/>
      <c r="H1041" s="157"/>
    </row>
    <row r="1042" spans="4:8" x14ac:dyDescent="0.25">
      <c r="D1042"/>
      <c r="H1042" s="157"/>
    </row>
    <row r="1043" spans="4:8" x14ac:dyDescent="0.25">
      <c r="D1043"/>
      <c r="H1043" s="157"/>
    </row>
    <row r="1044" spans="4:8" x14ac:dyDescent="0.25">
      <c r="D1044"/>
      <c r="H1044" s="157"/>
    </row>
    <row r="1045" spans="4:8" x14ac:dyDescent="0.25">
      <c r="D1045"/>
      <c r="H1045" s="157"/>
    </row>
    <row r="1046" spans="4:8" x14ac:dyDescent="0.25">
      <c r="D1046"/>
      <c r="H1046" s="157"/>
    </row>
    <row r="1047" spans="4:8" x14ac:dyDescent="0.25">
      <c r="D1047"/>
      <c r="H1047" s="157"/>
    </row>
    <row r="1048" spans="4:8" x14ac:dyDescent="0.25">
      <c r="D1048"/>
      <c r="H1048" s="157"/>
    </row>
    <row r="1049" spans="4:8" x14ac:dyDescent="0.25">
      <c r="D1049"/>
      <c r="H1049" s="157"/>
    </row>
    <row r="1050" spans="4:8" x14ac:dyDescent="0.25">
      <c r="D1050"/>
      <c r="H1050" s="157"/>
    </row>
    <row r="1051" spans="4:8" x14ac:dyDescent="0.25">
      <c r="D1051"/>
      <c r="H1051" s="157"/>
    </row>
    <row r="1052" spans="4:8" x14ac:dyDescent="0.25">
      <c r="D1052"/>
      <c r="H1052" s="157"/>
    </row>
    <row r="1053" spans="4:8" x14ac:dyDescent="0.25">
      <c r="D1053"/>
      <c r="H1053" s="157"/>
    </row>
    <row r="1054" spans="4:8" x14ac:dyDescent="0.25">
      <c r="D1054"/>
      <c r="H1054" s="157"/>
    </row>
    <row r="1055" spans="4:8" x14ac:dyDescent="0.25">
      <c r="D1055"/>
      <c r="H1055" s="157"/>
    </row>
    <row r="1056" spans="4:8" x14ac:dyDescent="0.25">
      <c r="D1056"/>
      <c r="H1056" s="157"/>
    </row>
    <row r="1057" spans="4:8" x14ac:dyDescent="0.25">
      <c r="D1057"/>
      <c r="H1057" s="157"/>
    </row>
    <row r="1058" spans="4:8" x14ac:dyDescent="0.25">
      <c r="D1058"/>
      <c r="H1058" s="157"/>
    </row>
    <row r="1059" spans="4:8" x14ac:dyDescent="0.25">
      <c r="D1059"/>
      <c r="H1059" s="157"/>
    </row>
    <row r="1060" spans="4:8" x14ac:dyDescent="0.25">
      <c r="D1060"/>
      <c r="H1060" s="157"/>
    </row>
    <row r="1061" spans="4:8" x14ac:dyDescent="0.25">
      <c r="D1061"/>
      <c r="H1061" s="157"/>
    </row>
    <row r="1062" spans="4:8" x14ac:dyDescent="0.25">
      <c r="D1062"/>
      <c r="H1062" s="157"/>
    </row>
    <row r="1063" spans="4:8" x14ac:dyDescent="0.25">
      <c r="D1063"/>
      <c r="H1063" s="157"/>
    </row>
    <row r="1064" spans="4:8" x14ac:dyDescent="0.25">
      <c r="D1064"/>
      <c r="H1064" s="157"/>
    </row>
    <row r="1065" spans="4:8" x14ac:dyDescent="0.25">
      <c r="D1065"/>
      <c r="H1065" s="157"/>
    </row>
    <row r="1066" spans="4:8" x14ac:dyDescent="0.25">
      <c r="D1066"/>
      <c r="H1066" s="157"/>
    </row>
    <row r="1067" spans="4:8" x14ac:dyDescent="0.25">
      <c r="D1067"/>
      <c r="H1067" s="157"/>
    </row>
    <row r="1068" spans="4:8" x14ac:dyDescent="0.25">
      <c r="D1068"/>
      <c r="H1068" s="157"/>
    </row>
    <row r="1069" spans="4:8" x14ac:dyDescent="0.25">
      <c r="D1069"/>
      <c r="H1069" s="157"/>
    </row>
    <row r="1070" spans="4:8" x14ac:dyDescent="0.25">
      <c r="D1070"/>
      <c r="H1070" s="157"/>
    </row>
    <row r="1071" spans="4:8" x14ac:dyDescent="0.25">
      <c r="D1071"/>
      <c r="H1071" s="157"/>
    </row>
    <row r="1072" spans="4:8" x14ac:dyDescent="0.25">
      <c r="D1072"/>
      <c r="H1072" s="157"/>
    </row>
    <row r="1073" spans="4:8" x14ac:dyDescent="0.25">
      <c r="D1073"/>
      <c r="H1073" s="157"/>
    </row>
    <row r="1074" spans="4:8" x14ac:dyDescent="0.25">
      <c r="D1074"/>
      <c r="H1074" s="157"/>
    </row>
    <row r="1075" spans="4:8" x14ac:dyDescent="0.25">
      <c r="D1075"/>
      <c r="H1075" s="157"/>
    </row>
    <row r="1076" spans="4:8" x14ac:dyDescent="0.25">
      <c r="D1076"/>
      <c r="H1076" s="157"/>
    </row>
    <row r="1077" spans="4:8" x14ac:dyDescent="0.25">
      <c r="D1077"/>
      <c r="H1077" s="157"/>
    </row>
    <row r="1078" spans="4:8" x14ac:dyDescent="0.25">
      <c r="D1078"/>
      <c r="H1078" s="157"/>
    </row>
    <row r="1079" spans="4:8" x14ac:dyDescent="0.25">
      <c r="D1079"/>
      <c r="H1079" s="157"/>
    </row>
    <row r="1080" spans="4:8" x14ac:dyDescent="0.25">
      <c r="D1080"/>
      <c r="H1080" s="157"/>
    </row>
    <row r="1081" spans="4:8" x14ac:dyDescent="0.25">
      <c r="D1081"/>
      <c r="H1081" s="157"/>
    </row>
    <row r="1082" spans="4:8" x14ac:dyDescent="0.25">
      <c r="D1082"/>
      <c r="H1082" s="157"/>
    </row>
    <row r="1083" spans="4:8" x14ac:dyDescent="0.25">
      <c r="D1083"/>
      <c r="H1083" s="157"/>
    </row>
    <row r="1084" spans="4:8" x14ac:dyDescent="0.25">
      <c r="D1084"/>
      <c r="H1084" s="157"/>
    </row>
    <row r="1085" spans="4:8" x14ac:dyDescent="0.25">
      <c r="D1085"/>
      <c r="H1085" s="157"/>
    </row>
    <row r="1086" spans="4:8" x14ac:dyDescent="0.25">
      <c r="D1086"/>
      <c r="H1086" s="157"/>
    </row>
    <row r="1087" spans="4:8" x14ac:dyDescent="0.25">
      <c r="D1087"/>
      <c r="H1087" s="157"/>
    </row>
    <row r="1088" spans="4:8" x14ac:dyDescent="0.25">
      <c r="D1088"/>
      <c r="H1088" s="157"/>
    </row>
    <row r="1089" spans="4:8" x14ac:dyDescent="0.25">
      <c r="D1089"/>
      <c r="H1089" s="157"/>
    </row>
    <row r="1090" spans="4:8" x14ac:dyDescent="0.25">
      <c r="D1090"/>
      <c r="H1090" s="157"/>
    </row>
    <row r="1091" spans="4:8" x14ac:dyDescent="0.25">
      <c r="D1091"/>
      <c r="H1091" s="157"/>
    </row>
    <row r="1092" spans="4:8" x14ac:dyDescent="0.25">
      <c r="D1092"/>
      <c r="H1092" s="157"/>
    </row>
    <row r="1093" spans="4:8" x14ac:dyDescent="0.25">
      <c r="D1093"/>
      <c r="H1093" s="157"/>
    </row>
    <row r="1094" spans="4:8" x14ac:dyDescent="0.25">
      <c r="D1094"/>
      <c r="H1094" s="157"/>
    </row>
    <row r="1095" spans="4:8" x14ac:dyDescent="0.25">
      <c r="D1095"/>
      <c r="H1095" s="157"/>
    </row>
    <row r="1096" spans="4:8" x14ac:dyDescent="0.25">
      <c r="D1096"/>
      <c r="H1096" s="157"/>
    </row>
    <row r="1097" spans="4:8" x14ac:dyDescent="0.25">
      <c r="D1097"/>
      <c r="H1097" s="157"/>
    </row>
    <row r="1098" spans="4:8" x14ac:dyDescent="0.25">
      <c r="D1098"/>
      <c r="H1098" s="157"/>
    </row>
    <row r="1099" spans="4:8" x14ac:dyDescent="0.25">
      <c r="D1099"/>
      <c r="H1099" s="157"/>
    </row>
    <row r="1100" spans="4:8" x14ac:dyDescent="0.25">
      <c r="D1100"/>
      <c r="H1100" s="157"/>
    </row>
    <row r="1101" spans="4:8" x14ac:dyDescent="0.25">
      <c r="D1101"/>
      <c r="H1101" s="157"/>
    </row>
    <row r="1102" spans="4:8" x14ac:dyDescent="0.25">
      <c r="D1102"/>
      <c r="H1102" s="157"/>
    </row>
    <row r="1103" spans="4:8" x14ac:dyDescent="0.25">
      <c r="D1103"/>
      <c r="H1103" s="157"/>
    </row>
    <row r="1104" spans="4:8" x14ac:dyDescent="0.25">
      <c r="D1104"/>
      <c r="H1104" s="157"/>
    </row>
    <row r="1105" spans="4:8" x14ac:dyDescent="0.25">
      <c r="D1105"/>
      <c r="H1105" s="157"/>
    </row>
    <row r="1106" spans="4:8" x14ac:dyDescent="0.25">
      <c r="D1106"/>
      <c r="H1106" s="157"/>
    </row>
    <row r="1107" spans="4:8" x14ac:dyDescent="0.25">
      <c r="D1107"/>
      <c r="H1107" s="157"/>
    </row>
    <row r="1108" spans="4:8" x14ac:dyDescent="0.25">
      <c r="D1108"/>
      <c r="H1108" s="157"/>
    </row>
    <row r="1109" spans="4:8" x14ac:dyDescent="0.25">
      <c r="D1109"/>
      <c r="H1109" s="157"/>
    </row>
    <row r="1110" spans="4:8" x14ac:dyDescent="0.25">
      <c r="D1110"/>
      <c r="H1110" s="157"/>
    </row>
    <row r="1111" spans="4:8" x14ac:dyDescent="0.25">
      <c r="D1111"/>
      <c r="H1111" s="157"/>
    </row>
    <row r="1112" spans="4:8" x14ac:dyDescent="0.25">
      <c r="D1112"/>
      <c r="H1112" s="157"/>
    </row>
    <row r="1113" spans="4:8" x14ac:dyDescent="0.25">
      <c r="D1113"/>
      <c r="H1113" s="157"/>
    </row>
    <row r="1114" spans="4:8" x14ac:dyDescent="0.25">
      <c r="D1114"/>
      <c r="H1114" s="157"/>
    </row>
    <row r="1115" spans="4:8" x14ac:dyDescent="0.25">
      <c r="D1115"/>
      <c r="H1115" s="157"/>
    </row>
    <row r="1116" spans="4:8" x14ac:dyDescent="0.25">
      <c r="D1116"/>
      <c r="H1116" s="157"/>
    </row>
    <row r="1117" spans="4:8" x14ac:dyDescent="0.25">
      <c r="D1117"/>
      <c r="H1117" s="157"/>
    </row>
    <row r="1118" spans="4:8" x14ac:dyDescent="0.25">
      <c r="D1118"/>
      <c r="H1118" s="157"/>
    </row>
    <row r="1119" spans="4:8" x14ac:dyDescent="0.25">
      <c r="D1119"/>
      <c r="H1119" s="157"/>
    </row>
    <row r="1120" spans="4:8" x14ac:dyDescent="0.25">
      <c r="D1120"/>
      <c r="H1120" s="157"/>
    </row>
    <row r="1121" spans="4:8" x14ac:dyDescent="0.25">
      <c r="D1121"/>
      <c r="H1121" s="157"/>
    </row>
    <row r="1122" spans="4:8" x14ac:dyDescent="0.25">
      <c r="D1122"/>
      <c r="H1122" s="157"/>
    </row>
    <row r="1123" spans="4:8" x14ac:dyDescent="0.25">
      <c r="D1123"/>
      <c r="H1123" s="157"/>
    </row>
    <row r="1124" spans="4:8" x14ac:dyDescent="0.25">
      <c r="D1124"/>
      <c r="H1124" s="157"/>
    </row>
    <row r="1125" spans="4:8" x14ac:dyDescent="0.25">
      <c r="D1125"/>
      <c r="H1125" s="157"/>
    </row>
    <row r="1126" spans="4:8" x14ac:dyDescent="0.25">
      <c r="D1126"/>
      <c r="H1126" s="157"/>
    </row>
    <row r="1127" spans="4:8" x14ac:dyDescent="0.25">
      <c r="D1127"/>
      <c r="H1127" s="157"/>
    </row>
    <row r="1128" spans="4:8" x14ac:dyDescent="0.25">
      <c r="D1128"/>
      <c r="H1128" s="157"/>
    </row>
    <row r="1129" spans="4:8" x14ac:dyDescent="0.25">
      <c r="D1129"/>
      <c r="H1129" s="157"/>
    </row>
    <row r="1130" spans="4:8" x14ac:dyDescent="0.25">
      <c r="D1130"/>
      <c r="H1130" s="157"/>
    </row>
    <row r="1131" spans="4:8" x14ac:dyDescent="0.25">
      <c r="D1131"/>
      <c r="H1131" s="157"/>
    </row>
    <row r="1132" spans="4:8" x14ac:dyDescent="0.25">
      <c r="D1132"/>
      <c r="H1132" s="157"/>
    </row>
    <row r="1133" spans="4:8" x14ac:dyDescent="0.25">
      <c r="D1133"/>
      <c r="H1133" s="157"/>
    </row>
    <row r="1134" spans="4:8" x14ac:dyDescent="0.25">
      <c r="D1134"/>
      <c r="H1134" s="157"/>
    </row>
    <row r="1135" spans="4:8" x14ac:dyDescent="0.25">
      <c r="D1135"/>
      <c r="H1135" s="157"/>
    </row>
    <row r="1136" spans="4:8" x14ac:dyDescent="0.25">
      <c r="D1136"/>
      <c r="H1136" s="157"/>
    </row>
    <row r="1137" spans="4:8" x14ac:dyDescent="0.25">
      <c r="D1137"/>
      <c r="H1137" s="157"/>
    </row>
    <row r="1138" spans="4:8" x14ac:dyDescent="0.25">
      <c r="D1138"/>
      <c r="H1138" s="157"/>
    </row>
    <row r="1139" spans="4:8" x14ac:dyDescent="0.25">
      <c r="D1139"/>
      <c r="H1139" s="157"/>
    </row>
    <row r="1140" spans="4:8" x14ac:dyDescent="0.25">
      <c r="D1140"/>
      <c r="H1140" s="157"/>
    </row>
    <row r="1141" spans="4:8" x14ac:dyDescent="0.25">
      <c r="D1141"/>
      <c r="H1141" s="157"/>
    </row>
    <row r="1142" spans="4:8" x14ac:dyDescent="0.25">
      <c r="D1142"/>
      <c r="H1142" s="157"/>
    </row>
    <row r="1143" spans="4:8" x14ac:dyDescent="0.25">
      <c r="D1143"/>
      <c r="H1143" s="157"/>
    </row>
    <row r="1144" spans="4:8" x14ac:dyDescent="0.25">
      <c r="D1144"/>
      <c r="H1144" s="157"/>
    </row>
    <row r="1145" spans="4:8" x14ac:dyDescent="0.25">
      <c r="D1145"/>
      <c r="H1145" s="157"/>
    </row>
    <row r="1146" spans="4:8" x14ac:dyDescent="0.25">
      <c r="D1146"/>
      <c r="H1146" s="157"/>
    </row>
    <row r="1147" spans="4:8" x14ac:dyDescent="0.25">
      <c r="D1147"/>
      <c r="H1147" s="157"/>
    </row>
    <row r="1148" spans="4:8" x14ac:dyDescent="0.25">
      <c r="D1148"/>
      <c r="H1148" s="157"/>
    </row>
    <row r="1149" spans="4:8" x14ac:dyDescent="0.25">
      <c r="D1149"/>
      <c r="H1149" s="157"/>
    </row>
    <row r="1150" spans="4:8" x14ac:dyDescent="0.25">
      <c r="D1150"/>
      <c r="H1150" s="157"/>
    </row>
    <row r="1151" spans="4:8" x14ac:dyDescent="0.25">
      <c r="D1151"/>
      <c r="H1151" s="157"/>
    </row>
    <row r="1152" spans="4:8" x14ac:dyDescent="0.25">
      <c r="D1152"/>
      <c r="H1152" s="157"/>
    </row>
    <row r="1153" spans="4:8" x14ac:dyDescent="0.25">
      <c r="D1153"/>
      <c r="H1153" s="157"/>
    </row>
    <row r="1154" spans="4:8" x14ac:dyDescent="0.25">
      <c r="D1154"/>
      <c r="H1154" s="157"/>
    </row>
    <row r="1155" spans="4:8" x14ac:dyDescent="0.25">
      <c r="D1155"/>
      <c r="H1155" s="157"/>
    </row>
    <row r="1156" spans="4:8" x14ac:dyDescent="0.25">
      <c r="D1156"/>
      <c r="H1156" s="157"/>
    </row>
    <row r="1157" spans="4:8" x14ac:dyDescent="0.25">
      <c r="D1157"/>
      <c r="H1157" s="157"/>
    </row>
    <row r="1158" spans="4:8" x14ac:dyDescent="0.25">
      <c r="D1158"/>
      <c r="H1158" s="157"/>
    </row>
    <row r="1159" spans="4:8" x14ac:dyDescent="0.25">
      <c r="D1159"/>
      <c r="H1159" s="157"/>
    </row>
    <row r="1160" spans="4:8" x14ac:dyDescent="0.25">
      <c r="D1160"/>
      <c r="H1160" s="157"/>
    </row>
    <row r="1161" spans="4:8" x14ac:dyDescent="0.25">
      <c r="D1161"/>
      <c r="H1161" s="157"/>
    </row>
    <row r="1162" spans="4:8" x14ac:dyDescent="0.25">
      <c r="D1162"/>
      <c r="H1162" s="157"/>
    </row>
    <row r="1163" spans="4:8" x14ac:dyDescent="0.25">
      <c r="D1163"/>
      <c r="H1163" s="157"/>
    </row>
    <row r="1164" spans="4:8" x14ac:dyDescent="0.25">
      <c r="D1164"/>
      <c r="H1164" s="157"/>
    </row>
    <row r="1165" spans="4:8" x14ac:dyDescent="0.25">
      <c r="D1165"/>
      <c r="H1165" s="157"/>
    </row>
    <row r="1166" spans="4:8" x14ac:dyDescent="0.25">
      <c r="D1166"/>
      <c r="H1166" s="157"/>
    </row>
    <row r="1167" spans="4:8" x14ac:dyDescent="0.25">
      <c r="D1167"/>
      <c r="H1167" s="157"/>
    </row>
    <row r="1168" spans="4:8" x14ac:dyDescent="0.25">
      <c r="D1168"/>
      <c r="H1168" s="157"/>
    </row>
    <row r="1169" spans="4:8" x14ac:dyDescent="0.25">
      <c r="D1169"/>
      <c r="H1169" s="157"/>
    </row>
    <row r="1170" spans="4:8" x14ac:dyDescent="0.25">
      <c r="D1170"/>
      <c r="H1170" s="157"/>
    </row>
    <row r="1171" spans="4:8" x14ac:dyDescent="0.25">
      <c r="D1171"/>
      <c r="H1171" s="157"/>
    </row>
    <row r="1172" spans="4:8" x14ac:dyDescent="0.25">
      <c r="D1172"/>
      <c r="H1172" s="157"/>
    </row>
    <row r="1173" spans="4:8" x14ac:dyDescent="0.25">
      <c r="D1173"/>
      <c r="H1173" s="157"/>
    </row>
    <row r="1174" spans="4:8" x14ac:dyDescent="0.25">
      <c r="D1174"/>
      <c r="H1174" s="157"/>
    </row>
    <row r="1175" spans="4:8" x14ac:dyDescent="0.25">
      <c r="D1175"/>
      <c r="H1175" s="157"/>
    </row>
    <row r="1176" spans="4:8" x14ac:dyDescent="0.25">
      <c r="D1176"/>
      <c r="H1176" s="157"/>
    </row>
    <row r="1177" spans="4:8" x14ac:dyDescent="0.25">
      <c r="D1177"/>
      <c r="H1177" s="157"/>
    </row>
    <row r="1178" spans="4:8" x14ac:dyDescent="0.25">
      <c r="D1178"/>
      <c r="H1178" s="157"/>
    </row>
    <row r="1179" spans="4:8" x14ac:dyDescent="0.25">
      <c r="D1179"/>
      <c r="H1179" s="157"/>
    </row>
    <row r="1180" spans="4:8" x14ac:dyDescent="0.25">
      <c r="D1180"/>
      <c r="H1180" s="157"/>
    </row>
    <row r="1181" spans="4:8" x14ac:dyDescent="0.25">
      <c r="D1181"/>
      <c r="H1181" s="157"/>
    </row>
    <row r="1182" spans="4:8" x14ac:dyDescent="0.25">
      <c r="D1182"/>
      <c r="H1182" s="157"/>
    </row>
    <row r="1183" spans="4:8" x14ac:dyDescent="0.25">
      <c r="D1183"/>
      <c r="H1183" s="157"/>
    </row>
    <row r="1184" spans="4:8" x14ac:dyDescent="0.25">
      <c r="D1184"/>
      <c r="H1184" s="157"/>
    </row>
    <row r="1185" spans="4:8" x14ac:dyDescent="0.25">
      <c r="D1185"/>
      <c r="H1185" s="157"/>
    </row>
    <row r="1186" spans="4:8" x14ac:dyDescent="0.25">
      <c r="D1186"/>
      <c r="H1186" s="157"/>
    </row>
    <row r="1187" spans="4:8" x14ac:dyDescent="0.25">
      <c r="D1187"/>
      <c r="H1187" s="157"/>
    </row>
    <row r="1188" spans="4:8" x14ac:dyDescent="0.25">
      <c r="D1188"/>
      <c r="H1188" s="157"/>
    </row>
    <row r="1189" spans="4:8" x14ac:dyDescent="0.25">
      <c r="D1189"/>
      <c r="H1189" s="157"/>
    </row>
    <row r="1190" spans="4:8" x14ac:dyDescent="0.25">
      <c r="D1190"/>
      <c r="H1190" s="157"/>
    </row>
    <row r="1191" spans="4:8" x14ac:dyDescent="0.25">
      <c r="D1191"/>
      <c r="H1191" s="157"/>
    </row>
    <row r="1192" spans="4:8" x14ac:dyDescent="0.25">
      <c r="D1192"/>
      <c r="H1192" s="157"/>
    </row>
    <row r="1193" spans="4:8" x14ac:dyDescent="0.25">
      <c r="D1193"/>
      <c r="H1193" s="157"/>
    </row>
    <row r="1194" spans="4:8" x14ac:dyDescent="0.25">
      <c r="D1194"/>
      <c r="H1194" s="157"/>
    </row>
    <row r="1195" spans="4:8" x14ac:dyDescent="0.25">
      <c r="D1195"/>
      <c r="H1195" s="157"/>
    </row>
    <row r="1196" spans="4:8" x14ac:dyDescent="0.25">
      <c r="D1196"/>
      <c r="H1196" s="157"/>
    </row>
    <row r="1197" spans="4:8" x14ac:dyDescent="0.25">
      <c r="D1197"/>
      <c r="H1197" s="157"/>
    </row>
    <row r="1198" spans="4:8" x14ac:dyDescent="0.25">
      <c r="D1198"/>
      <c r="H1198" s="157"/>
    </row>
    <row r="1199" spans="4:8" x14ac:dyDescent="0.25">
      <c r="D1199"/>
      <c r="H1199" s="157"/>
    </row>
    <row r="1200" spans="4:8" x14ac:dyDescent="0.25">
      <c r="D1200"/>
      <c r="H1200" s="157"/>
    </row>
    <row r="1201" spans="4:8" x14ac:dyDescent="0.25">
      <c r="D1201"/>
      <c r="H1201" s="157"/>
    </row>
    <row r="1202" spans="4:8" x14ac:dyDescent="0.25">
      <c r="D1202"/>
      <c r="H1202" s="157"/>
    </row>
    <row r="1203" spans="4:8" x14ac:dyDescent="0.25">
      <c r="D1203"/>
      <c r="H1203" s="157"/>
    </row>
    <row r="1204" spans="4:8" x14ac:dyDescent="0.25">
      <c r="D1204"/>
      <c r="H1204" s="157"/>
    </row>
    <row r="1205" spans="4:8" x14ac:dyDescent="0.25">
      <c r="D1205"/>
      <c r="H1205" s="157"/>
    </row>
    <row r="1206" spans="4:8" x14ac:dyDescent="0.25">
      <c r="D1206"/>
      <c r="H1206" s="157"/>
    </row>
    <row r="1207" spans="4:8" x14ac:dyDescent="0.25">
      <c r="D1207"/>
      <c r="H1207" s="157"/>
    </row>
    <row r="1208" spans="4:8" x14ac:dyDescent="0.25">
      <c r="D1208"/>
      <c r="H1208" s="157"/>
    </row>
    <row r="1209" spans="4:8" x14ac:dyDescent="0.25">
      <c r="D1209"/>
      <c r="H1209" s="157"/>
    </row>
    <row r="1210" spans="4:8" x14ac:dyDescent="0.25">
      <c r="D1210"/>
      <c r="H1210" s="157"/>
    </row>
    <row r="1211" spans="4:8" x14ac:dyDescent="0.25">
      <c r="D1211"/>
      <c r="H1211" s="157"/>
    </row>
    <row r="1212" spans="4:8" x14ac:dyDescent="0.25">
      <c r="D1212"/>
      <c r="H1212" s="157"/>
    </row>
    <row r="1213" spans="4:8" x14ac:dyDescent="0.25">
      <c r="D1213"/>
      <c r="H1213" s="157"/>
    </row>
    <row r="1214" spans="4:8" x14ac:dyDescent="0.25">
      <c r="D1214"/>
      <c r="H1214" s="157"/>
    </row>
    <row r="1215" spans="4:8" x14ac:dyDescent="0.25">
      <c r="D1215"/>
      <c r="H1215" s="157"/>
    </row>
    <row r="1216" spans="4:8" x14ac:dyDescent="0.25">
      <c r="D1216"/>
      <c r="H1216" s="157"/>
    </row>
    <row r="1217" spans="4:8" x14ac:dyDescent="0.25">
      <c r="D1217"/>
      <c r="H1217" s="157"/>
    </row>
    <row r="1218" spans="4:8" x14ac:dyDescent="0.25">
      <c r="D1218"/>
      <c r="H1218" s="157"/>
    </row>
    <row r="1219" spans="4:8" x14ac:dyDescent="0.25">
      <c r="D1219"/>
      <c r="H1219" s="157"/>
    </row>
    <row r="1220" spans="4:8" x14ac:dyDescent="0.25">
      <c r="D1220"/>
      <c r="H1220" s="157"/>
    </row>
    <row r="1221" spans="4:8" x14ac:dyDescent="0.25">
      <c r="D1221"/>
      <c r="H1221" s="157"/>
    </row>
    <row r="1222" spans="4:8" x14ac:dyDescent="0.25">
      <c r="D1222"/>
      <c r="H1222" s="157"/>
    </row>
    <row r="1223" spans="4:8" x14ac:dyDescent="0.25">
      <c r="D1223"/>
      <c r="H1223" s="157"/>
    </row>
    <row r="1224" spans="4:8" x14ac:dyDescent="0.25">
      <c r="D1224"/>
      <c r="H1224" s="157"/>
    </row>
    <row r="1225" spans="4:8" x14ac:dyDescent="0.25">
      <c r="D1225"/>
      <c r="H1225" s="157"/>
    </row>
    <row r="1226" spans="4:8" x14ac:dyDescent="0.25">
      <c r="D1226"/>
      <c r="H1226" s="157"/>
    </row>
    <row r="1227" spans="4:8" x14ac:dyDescent="0.25">
      <c r="D1227"/>
      <c r="H1227" s="157"/>
    </row>
    <row r="1228" spans="4:8" x14ac:dyDescent="0.25">
      <c r="D1228"/>
      <c r="H1228" s="157"/>
    </row>
    <row r="1229" spans="4:8" x14ac:dyDescent="0.25">
      <c r="D1229"/>
      <c r="H1229" s="157"/>
    </row>
    <row r="1230" spans="4:8" x14ac:dyDescent="0.25">
      <c r="D1230"/>
      <c r="H1230" s="157"/>
    </row>
    <row r="1231" spans="4:8" x14ac:dyDescent="0.25">
      <c r="D1231"/>
      <c r="H1231" s="157"/>
    </row>
    <row r="1232" spans="4:8" x14ac:dyDescent="0.25">
      <c r="D1232"/>
      <c r="H1232" s="157"/>
    </row>
    <row r="1233" spans="4:8" x14ac:dyDescent="0.25">
      <c r="D1233"/>
      <c r="H1233" s="157"/>
    </row>
    <row r="1234" spans="4:8" x14ac:dyDescent="0.25">
      <c r="D1234"/>
      <c r="H1234" s="157"/>
    </row>
    <row r="1235" spans="4:8" x14ac:dyDescent="0.25">
      <c r="D1235"/>
      <c r="H1235" s="157"/>
    </row>
    <row r="1236" spans="4:8" x14ac:dyDescent="0.25">
      <c r="D1236"/>
      <c r="H1236" s="157"/>
    </row>
    <row r="1237" spans="4:8" x14ac:dyDescent="0.25">
      <c r="D1237"/>
      <c r="H1237" s="157"/>
    </row>
    <row r="1238" spans="4:8" x14ac:dyDescent="0.25">
      <c r="D1238"/>
      <c r="H1238" s="157"/>
    </row>
    <row r="1239" spans="4:8" x14ac:dyDescent="0.25">
      <c r="D1239"/>
      <c r="H1239" s="157"/>
    </row>
    <row r="1240" spans="4:8" x14ac:dyDescent="0.25">
      <c r="D1240"/>
      <c r="H1240" s="157"/>
    </row>
    <row r="1241" spans="4:8" x14ac:dyDescent="0.25">
      <c r="D1241"/>
      <c r="H1241" s="157"/>
    </row>
    <row r="1242" spans="4:8" x14ac:dyDescent="0.25">
      <c r="D1242"/>
      <c r="H1242" s="157"/>
    </row>
    <row r="1243" spans="4:8" x14ac:dyDescent="0.25">
      <c r="D1243"/>
      <c r="H1243" s="157"/>
    </row>
    <row r="1244" spans="4:8" x14ac:dyDescent="0.25">
      <c r="D1244"/>
      <c r="H1244" s="157"/>
    </row>
    <row r="1245" spans="4:8" x14ac:dyDescent="0.25">
      <c r="D1245"/>
      <c r="H1245" s="157"/>
    </row>
    <row r="1246" spans="4:8" x14ac:dyDescent="0.25">
      <c r="D1246"/>
      <c r="H1246" s="157"/>
    </row>
    <row r="1247" spans="4:8" x14ac:dyDescent="0.25">
      <c r="D1247"/>
      <c r="H1247" s="157"/>
    </row>
    <row r="1248" spans="4:8" x14ac:dyDescent="0.25">
      <c r="D1248"/>
      <c r="H1248" s="157"/>
    </row>
    <row r="1249" spans="4:8" x14ac:dyDescent="0.25">
      <c r="D1249"/>
      <c r="H1249" s="157"/>
    </row>
    <row r="1250" spans="4:8" x14ac:dyDescent="0.25">
      <c r="D1250"/>
      <c r="H1250" s="157"/>
    </row>
    <row r="1251" spans="4:8" x14ac:dyDescent="0.25">
      <c r="D1251"/>
      <c r="H1251" s="157"/>
    </row>
    <row r="1252" spans="4:8" x14ac:dyDescent="0.25">
      <c r="D1252"/>
      <c r="H1252" s="157"/>
    </row>
    <row r="1253" spans="4:8" x14ac:dyDescent="0.25">
      <c r="D1253"/>
      <c r="H1253" s="157"/>
    </row>
    <row r="1254" spans="4:8" x14ac:dyDescent="0.25">
      <c r="D1254"/>
      <c r="H1254" s="157"/>
    </row>
    <row r="1255" spans="4:8" x14ac:dyDescent="0.25">
      <c r="D1255"/>
      <c r="H1255" s="157"/>
    </row>
    <row r="1256" spans="4:8" x14ac:dyDescent="0.25">
      <c r="D1256"/>
      <c r="H1256" s="157"/>
    </row>
    <row r="1257" spans="4:8" x14ac:dyDescent="0.25">
      <c r="D1257"/>
      <c r="H1257" s="157"/>
    </row>
    <row r="1258" spans="4:8" x14ac:dyDescent="0.25">
      <c r="D1258"/>
      <c r="H1258" s="157"/>
    </row>
    <row r="1259" spans="4:8" x14ac:dyDescent="0.25">
      <c r="D1259"/>
      <c r="H1259" s="157"/>
    </row>
    <row r="1260" spans="4:8" x14ac:dyDescent="0.25">
      <c r="D1260"/>
      <c r="H1260" s="157"/>
    </row>
    <row r="1261" spans="4:8" x14ac:dyDescent="0.25">
      <c r="D1261"/>
      <c r="H1261" s="157"/>
    </row>
    <row r="1262" spans="4:8" x14ac:dyDescent="0.25">
      <c r="D1262"/>
      <c r="H1262" s="157"/>
    </row>
    <row r="1263" spans="4:8" x14ac:dyDescent="0.25">
      <c r="D1263"/>
      <c r="H1263" s="157"/>
    </row>
    <row r="1264" spans="4:8" x14ac:dyDescent="0.25">
      <c r="D1264"/>
      <c r="H1264" s="157"/>
    </row>
    <row r="1265" spans="4:8" x14ac:dyDescent="0.25">
      <c r="D1265"/>
      <c r="H1265" s="157"/>
    </row>
    <row r="1266" spans="4:8" x14ac:dyDescent="0.25">
      <c r="D1266"/>
      <c r="H1266" s="157"/>
    </row>
    <row r="1267" spans="4:8" x14ac:dyDescent="0.25">
      <c r="D1267"/>
      <c r="H1267" s="157"/>
    </row>
    <row r="1268" spans="4:8" x14ac:dyDescent="0.25">
      <c r="D1268"/>
      <c r="H1268" s="157"/>
    </row>
    <row r="1269" spans="4:8" x14ac:dyDescent="0.25">
      <c r="D1269"/>
      <c r="H1269" s="157"/>
    </row>
    <row r="1270" spans="4:8" x14ac:dyDescent="0.25">
      <c r="D1270"/>
      <c r="H1270" s="157"/>
    </row>
    <row r="1271" spans="4:8" x14ac:dyDescent="0.25">
      <c r="D1271"/>
      <c r="H1271" s="157"/>
    </row>
    <row r="1272" spans="4:8" x14ac:dyDescent="0.25">
      <c r="D1272"/>
      <c r="H1272" s="157"/>
    </row>
    <row r="1273" spans="4:8" x14ac:dyDescent="0.25">
      <c r="D1273"/>
      <c r="H1273" s="157"/>
    </row>
    <row r="1274" spans="4:8" x14ac:dyDescent="0.25">
      <c r="D1274"/>
      <c r="H1274" s="157"/>
    </row>
    <row r="1275" spans="4:8" x14ac:dyDescent="0.25">
      <c r="D1275"/>
      <c r="H1275" s="157"/>
    </row>
    <row r="1276" spans="4:8" x14ac:dyDescent="0.25">
      <c r="D1276"/>
      <c r="H1276" s="157"/>
    </row>
    <row r="1277" spans="4:8" x14ac:dyDescent="0.25">
      <c r="D1277"/>
      <c r="H1277" s="157"/>
    </row>
    <row r="1278" spans="4:8" x14ac:dyDescent="0.25">
      <c r="D1278"/>
      <c r="H1278" s="157"/>
    </row>
    <row r="1279" spans="4:8" x14ac:dyDescent="0.25">
      <c r="D1279"/>
      <c r="H1279" s="157"/>
    </row>
    <row r="1280" spans="4:8" x14ac:dyDescent="0.25">
      <c r="D1280"/>
      <c r="H1280" s="157"/>
    </row>
    <row r="1281" spans="4:8" x14ac:dyDescent="0.25">
      <c r="D1281"/>
      <c r="H1281" s="157"/>
    </row>
    <row r="1282" spans="4:8" x14ac:dyDescent="0.25">
      <c r="D1282"/>
      <c r="H1282" s="157"/>
    </row>
    <row r="1283" spans="4:8" x14ac:dyDescent="0.25">
      <c r="D1283"/>
      <c r="H1283" s="157"/>
    </row>
    <row r="1284" spans="4:8" x14ac:dyDescent="0.25">
      <c r="D1284"/>
      <c r="H1284" s="157"/>
    </row>
    <row r="1285" spans="4:8" x14ac:dyDescent="0.25">
      <c r="D1285"/>
      <c r="H1285" s="157"/>
    </row>
    <row r="1286" spans="4:8" x14ac:dyDescent="0.25">
      <c r="D1286"/>
      <c r="H1286" s="157"/>
    </row>
    <row r="1287" spans="4:8" x14ac:dyDescent="0.25">
      <c r="D1287"/>
      <c r="H1287" s="157"/>
    </row>
    <row r="1288" spans="4:8" x14ac:dyDescent="0.25">
      <c r="D1288"/>
      <c r="H1288" s="157"/>
    </row>
    <row r="1289" spans="4:8" x14ac:dyDescent="0.25">
      <c r="D1289"/>
      <c r="H1289" s="157"/>
    </row>
    <row r="1290" spans="4:8" x14ac:dyDescent="0.25">
      <c r="D1290"/>
      <c r="H1290" s="157"/>
    </row>
    <row r="1291" spans="4:8" x14ac:dyDescent="0.25">
      <c r="D1291"/>
      <c r="H1291" s="157"/>
    </row>
    <row r="1292" spans="4:8" x14ac:dyDescent="0.25">
      <c r="D1292"/>
      <c r="H1292" s="157"/>
    </row>
    <row r="1293" spans="4:8" x14ac:dyDescent="0.25">
      <c r="D1293"/>
      <c r="H1293" s="157"/>
    </row>
    <row r="1294" spans="4:8" x14ac:dyDescent="0.25">
      <c r="D1294"/>
      <c r="H1294" s="157"/>
    </row>
    <row r="1295" spans="4:8" x14ac:dyDescent="0.25">
      <c r="D1295"/>
      <c r="H1295" s="157"/>
    </row>
    <row r="1296" spans="4:8" x14ac:dyDescent="0.25">
      <c r="D1296"/>
      <c r="H1296" s="157"/>
    </row>
    <row r="1297" spans="4:8" x14ac:dyDescent="0.25">
      <c r="D1297"/>
      <c r="H1297" s="157"/>
    </row>
    <row r="1298" spans="4:8" x14ac:dyDescent="0.25">
      <c r="D1298"/>
      <c r="H1298" s="157"/>
    </row>
    <row r="1299" spans="4:8" x14ac:dyDescent="0.25">
      <c r="D1299"/>
      <c r="H1299" s="157"/>
    </row>
    <row r="1300" spans="4:8" x14ac:dyDescent="0.25">
      <c r="D1300"/>
      <c r="H1300" s="157"/>
    </row>
    <row r="1301" spans="4:8" x14ac:dyDescent="0.25">
      <c r="D1301"/>
      <c r="H1301" s="157"/>
    </row>
    <row r="1302" spans="4:8" x14ac:dyDescent="0.25">
      <c r="D1302"/>
      <c r="H1302" s="157"/>
    </row>
    <row r="1303" spans="4:8" x14ac:dyDescent="0.25">
      <c r="D1303"/>
      <c r="H1303" s="157"/>
    </row>
    <row r="1304" spans="4:8" x14ac:dyDescent="0.25">
      <c r="D1304"/>
      <c r="H1304" s="157"/>
    </row>
    <row r="1305" spans="4:8" x14ac:dyDescent="0.25">
      <c r="D1305"/>
      <c r="H1305" s="157"/>
    </row>
    <row r="1306" spans="4:8" x14ac:dyDescent="0.25">
      <c r="D1306"/>
      <c r="H1306" s="157"/>
    </row>
    <row r="1307" spans="4:8" x14ac:dyDescent="0.25">
      <c r="D1307"/>
      <c r="H1307" s="157"/>
    </row>
    <row r="1308" spans="4:8" x14ac:dyDescent="0.25">
      <c r="D1308"/>
      <c r="H1308" s="157"/>
    </row>
    <row r="1309" spans="4:8" x14ac:dyDescent="0.25">
      <c r="D1309"/>
      <c r="H1309" s="157"/>
    </row>
    <row r="1310" spans="4:8" x14ac:dyDescent="0.25">
      <c r="D1310"/>
      <c r="H1310" s="157"/>
    </row>
    <row r="1311" spans="4:8" x14ac:dyDescent="0.25">
      <c r="D1311"/>
      <c r="H1311" s="157"/>
    </row>
    <row r="1312" spans="4:8" x14ac:dyDescent="0.25">
      <c r="D1312"/>
      <c r="H1312" s="157"/>
    </row>
    <row r="1313" spans="4:8" x14ac:dyDescent="0.25">
      <c r="D1313"/>
      <c r="H1313" s="157"/>
    </row>
    <row r="1314" spans="4:8" x14ac:dyDescent="0.25">
      <c r="D1314"/>
      <c r="H1314" s="157"/>
    </row>
    <row r="1315" spans="4:8" x14ac:dyDescent="0.25">
      <c r="D1315"/>
      <c r="H1315" s="157"/>
    </row>
    <row r="1316" spans="4:8" x14ac:dyDescent="0.25">
      <c r="D1316"/>
      <c r="H1316" s="157"/>
    </row>
    <row r="1317" spans="4:8" x14ac:dyDescent="0.25">
      <c r="D1317"/>
      <c r="H1317" s="157"/>
    </row>
    <row r="1318" spans="4:8" x14ac:dyDescent="0.25">
      <c r="D1318"/>
      <c r="H1318" s="157"/>
    </row>
    <row r="1319" spans="4:8" x14ac:dyDescent="0.25">
      <c r="D1319"/>
      <c r="H1319" s="157"/>
    </row>
    <row r="1320" spans="4:8" x14ac:dyDescent="0.25">
      <c r="D1320"/>
      <c r="H1320" s="157"/>
    </row>
    <row r="1321" spans="4:8" x14ac:dyDescent="0.25">
      <c r="D1321"/>
      <c r="H1321" s="157"/>
    </row>
    <row r="1322" spans="4:8" x14ac:dyDescent="0.25">
      <c r="D1322"/>
      <c r="H1322" s="157"/>
    </row>
    <row r="1323" spans="4:8" x14ac:dyDescent="0.25">
      <c r="D1323"/>
      <c r="H1323" s="157"/>
    </row>
    <row r="1324" spans="4:8" x14ac:dyDescent="0.25">
      <c r="D1324"/>
      <c r="H1324" s="157"/>
    </row>
    <row r="1325" spans="4:8" x14ac:dyDescent="0.25">
      <c r="D1325"/>
      <c r="H1325" s="157"/>
    </row>
    <row r="1326" spans="4:8" x14ac:dyDescent="0.25">
      <c r="D1326"/>
      <c r="H1326" s="157"/>
    </row>
    <row r="1327" spans="4:8" x14ac:dyDescent="0.25">
      <c r="D1327"/>
      <c r="H1327" s="157"/>
    </row>
    <row r="1328" spans="4:8" x14ac:dyDescent="0.25">
      <c r="D1328"/>
      <c r="H1328" s="157"/>
    </row>
    <row r="1329" spans="4:8" x14ac:dyDescent="0.25">
      <c r="D1329"/>
      <c r="H1329" s="157"/>
    </row>
    <row r="1330" spans="4:8" x14ac:dyDescent="0.25">
      <c r="D1330"/>
      <c r="H1330" s="157"/>
    </row>
    <row r="1331" spans="4:8" x14ac:dyDescent="0.25">
      <c r="D1331"/>
      <c r="H1331" s="157"/>
    </row>
    <row r="1332" spans="4:8" x14ac:dyDescent="0.25">
      <c r="D1332"/>
      <c r="H1332" s="157"/>
    </row>
    <row r="1333" spans="4:8" x14ac:dyDescent="0.25">
      <c r="D1333"/>
      <c r="H1333" s="157"/>
    </row>
    <row r="1334" spans="4:8" x14ac:dyDescent="0.25">
      <c r="D1334"/>
      <c r="H1334" s="157"/>
    </row>
    <row r="1335" spans="4:8" x14ac:dyDescent="0.25">
      <c r="D1335"/>
      <c r="H1335" s="157"/>
    </row>
    <row r="1336" spans="4:8" x14ac:dyDescent="0.25">
      <c r="D1336"/>
      <c r="H1336" s="157"/>
    </row>
    <row r="1337" spans="4:8" x14ac:dyDescent="0.25">
      <c r="D1337"/>
      <c r="H1337" s="157"/>
    </row>
    <row r="1338" spans="4:8" x14ac:dyDescent="0.25">
      <c r="D1338"/>
      <c r="H1338" s="157"/>
    </row>
    <row r="1339" spans="4:8" x14ac:dyDescent="0.25">
      <c r="D1339"/>
      <c r="H1339" s="157"/>
    </row>
    <row r="1340" spans="4:8" x14ac:dyDescent="0.25">
      <c r="D1340"/>
      <c r="H1340" s="157"/>
    </row>
    <row r="1341" spans="4:8" x14ac:dyDescent="0.25">
      <c r="D1341"/>
      <c r="H1341" s="157"/>
    </row>
    <row r="1342" spans="4:8" x14ac:dyDescent="0.25">
      <c r="D1342"/>
      <c r="H1342" s="157"/>
    </row>
    <row r="1343" spans="4:8" x14ac:dyDescent="0.25">
      <c r="D1343"/>
      <c r="H1343" s="157"/>
    </row>
    <row r="1344" spans="4:8" x14ac:dyDescent="0.25">
      <c r="D1344"/>
      <c r="H1344" s="157"/>
    </row>
    <row r="1345" spans="4:8" x14ac:dyDescent="0.25">
      <c r="D1345"/>
      <c r="H1345" s="157"/>
    </row>
    <row r="1346" spans="4:8" x14ac:dyDescent="0.25">
      <c r="D1346"/>
      <c r="H1346" s="157"/>
    </row>
    <row r="1347" spans="4:8" x14ac:dyDescent="0.25">
      <c r="D1347"/>
      <c r="H1347" s="157"/>
    </row>
    <row r="1348" spans="4:8" x14ac:dyDescent="0.25">
      <c r="D1348"/>
      <c r="H1348" s="157"/>
    </row>
    <row r="1349" spans="4:8" x14ac:dyDescent="0.25">
      <c r="D1349"/>
      <c r="H1349" s="157"/>
    </row>
    <row r="1350" spans="4:8" x14ac:dyDescent="0.25">
      <c r="D1350"/>
      <c r="H1350" s="157"/>
    </row>
    <row r="1351" spans="4:8" x14ac:dyDescent="0.25">
      <c r="D1351"/>
      <c r="H1351" s="157"/>
    </row>
    <row r="1352" spans="4:8" x14ac:dyDescent="0.25">
      <c r="D1352"/>
      <c r="H1352" s="157"/>
    </row>
    <row r="1353" spans="4:8" x14ac:dyDescent="0.25">
      <c r="D1353"/>
      <c r="H1353" s="157"/>
    </row>
    <row r="1354" spans="4:8" x14ac:dyDescent="0.25">
      <c r="D1354"/>
      <c r="H1354" s="157"/>
    </row>
    <row r="1355" spans="4:8" x14ac:dyDescent="0.25">
      <c r="D1355"/>
      <c r="H1355" s="157"/>
    </row>
    <row r="1356" spans="4:8" x14ac:dyDescent="0.25">
      <c r="D1356"/>
      <c r="H1356" s="157"/>
    </row>
    <row r="1357" spans="4:8" x14ac:dyDescent="0.25">
      <c r="D1357"/>
      <c r="H1357" s="157"/>
    </row>
    <row r="1358" spans="4:8" x14ac:dyDescent="0.25">
      <c r="D1358"/>
      <c r="H1358" s="157"/>
    </row>
    <row r="1359" spans="4:8" x14ac:dyDescent="0.25">
      <c r="D1359"/>
      <c r="H1359" s="157"/>
    </row>
    <row r="1360" spans="4:8" x14ac:dyDescent="0.25">
      <c r="D1360"/>
      <c r="H1360" s="157"/>
    </row>
    <row r="1361" spans="4:8" x14ac:dyDescent="0.25">
      <c r="D1361"/>
      <c r="H1361" s="157"/>
    </row>
    <row r="1362" spans="4:8" x14ac:dyDescent="0.25">
      <c r="D1362"/>
      <c r="H1362" s="157"/>
    </row>
    <row r="1363" spans="4:8" x14ac:dyDescent="0.25">
      <c r="D1363"/>
      <c r="H1363" s="157"/>
    </row>
    <row r="1364" spans="4:8" x14ac:dyDescent="0.25">
      <c r="D1364"/>
      <c r="H1364" s="157"/>
    </row>
    <row r="1365" spans="4:8" x14ac:dyDescent="0.25">
      <c r="D1365"/>
      <c r="H1365" s="157"/>
    </row>
    <row r="1366" spans="4:8" x14ac:dyDescent="0.25">
      <c r="D1366"/>
      <c r="H1366" s="157"/>
    </row>
    <row r="1367" spans="4:8" x14ac:dyDescent="0.25">
      <c r="D1367"/>
      <c r="H1367" s="157"/>
    </row>
    <row r="1368" spans="4:8" x14ac:dyDescent="0.25">
      <c r="D1368"/>
      <c r="H1368" s="157"/>
    </row>
    <row r="1369" spans="4:8" x14ac:dyDescent="0.25">
      <c r="D1369"/>
      <c r="H1369" s="157"/>
    </row>
    <row r="1370" spans="4:8" x14ac:dyDescent="0.25">
      <c r="D1370"/>
      <c r="H1370" s="157"/>
    </row>
    <row r="1371" spans="4:8" x14ac:dyDescent="0.25">
      <c r="D1371"/>
      <c r="H1371" s="157"/>
    </row>
    <row r="1372" spans="4:8" x14ac:dyDescent="0.25">
      <c r="D1372"/>
      <c r="H1372" s="157"/>
    </row>
    <row r="1373" spans="4:8" x14ac:dyDescent="0.25">
      <c r="D1373"/>
      <c r="H1373" s="157"/>
    </row>
    <row r="1374" spans="4:8" x14ac:dyDescent="0.25">
      <c r="D1374"/>
      <c r="H1374" s="157"/>
    </row>
    <row r="1375" spans="4:8" x14ac:dyDescent="0.25">
      <c r="D1375"/>
      <c r="H1375" s="157"/>
    </row>
    <row r="1376" spans="4:8" x14ac:dyDescent="0.25">
      <c r="D1376"/>
      <c r="H1376" s="157"/>
    </row>
    <row r="1377" spans="4:8" x14ac:dyDescent="0.25">
      <c r="D1377"/>
      <c r="H1377" s="157"/>
    </row>
    <row r="1378" spans="4:8" x14ac:dyDescent="0.25">
      <c r="D1378"/>
      <c r="H1378" s="157"/>
    </row>
    <row r="1379" spans="4:8" x14ac:dyDescent="0.25">
      <c r="D1379"/>
      <c r="H1379" s="157"/>
    </row>
    <row r="1380" spans="4:8" x14ac:dyDescent="0.25">
      <c r="D1380"/>
      <c r="H1380" s="157"/>
    </row>
    <row r="1381" spans="4:8" x14ac:dyDescent="0.25">
      <c r="D1381"/>
      <c r="H1381" s="157"/>
    </row>
    <row r="1382" spans="4:8" x14ac:dyDescent="0.25">
      <c r="D1382"/>
      <c r="H1382" s="157"/>
    </row>
    <row r="1383" spans="4:8" x14ac:dyDescent="0.25">
      <c r="D1383"/>
      <c r="H1383" s="157"/>
    </row>
    <row r="1384" spans="4:8" x14ac:dyDescent="0.25">
      <c r="D1384"/>
      <c r="H1384" s="157"/>
    </row>
    <row r="1385" spans="4:8" x14ac:dyDescent="0.25">
      <c r="D1385"/>
      <c r="H1385" s="157"/>
    </row>
    <row r="1386" spans="4:8" x14ac:dyDescent="0.25">
      <c r="D1386"/>
      <c r="H1386" s="157"/>
    </row>
    <row r="1387" spans="4:8" x14ac:dyDescent="0.25">
      <c r="D1387"/>
      <c r="H1387" s="157"/>
    </row>
    <row r="1388" spans="4:8" x14ac:dyDescent="0.25">
      <c r="D1388"/>
      <c r="H1388" s="157"/>
    </row>
    <row r="1389" spans="4:8" x14ac:dyDescent="0.25">
      <c r="D1389"/>
      <c r="H1389" s="157"/>
    </row>
    <row r="1390" spans="4:8" x14ac:dyDescent="0.25">
      <c r="D1390"/>
      <c r="H1390" s="157"/>
    </row>
    <row r="1391" spans="4:8" x14ac:dyDescent="0.25">
      <c r="D1391"/>
      <c r="H1391" s="157"/>
    </row>
    <row r="1392" spans="4:8" x14ac:dyDescent="0.25">
      <c r="D1392"/>
      <c r="H1392" s="157"/>
    </row>
    <row r="1393" spans="4:8" x14ac:dyDescent="0.25">
      <c r="D1393"/>
      <c r="H1393" s="157"/>
    </row>
    <row r="1394" spans="4:8" x14ac:dyDescent="0.25">
      <c r="D1394"/>
      <c r="H1394" s="157"/>
    </row>
    <row r="1395" spans="4:8" x14ac:dyDescent="0.25">
      <c r="D1395"/>
      <c r="H1395" s="157"/>
    </row>
    <row r="1396" spans="4:8" x14ac:dyDescent="0.25">
      <c r="D1396"/>
      <c r="H1396" s="157"/>
    </row>
    <row r="1397" spans="4:8" x14ac:dyDescent="0.25">
      <c r="D1397"/>
      <c r="H1397" s="157"/>
    </row>
    <row r="1398" spans="4:8" x14ac:dyDescent="0.25">
      <c r="D1398"/>
      <c r="H1398" s="157"/>
    </row>
    <row r="1399" spans="4:8" x14ac:dyDescent="0.25">
      <c r="D1399"/>
      <c r="H1399" s="157"/>
    </row>
    <row r="1400" spans="4:8" x14ac:dyDescent="0.25">
      <c r="D1400"/>
      <c r="H1400" s="157"/>
    </row>
    <row r="1401" spans="4:8" x14ac:dyDescent="0.25">
      <c r="D1401"/>
      <c r="H1401" s="157"/>
    </row>
    <row r="1402" spans="4:8" x14ac:dyDescent="0.25">
      <c r="D1402"/>
      <c r="H1402" s="157"/>
    </row>
    <row r="1403" spans="4:8" x14ac:dyDescent="0.25">
      <c r="D1403"/>
      <c r="H1403" s="157"/>
    </row>
    <row r="1404" spans="4:8" x14ac:dyDescent="0.25">
      <c r="D1404"/>
      <c r="H1404" s="157"/>
    </row>
    <row r="1405" spans="4:8" x14ac:dyDescent="0.25">
      <c r="D1405"/>
      <c r="H1405" s="157"/>
    </row>
    <row r="1406" spans="4:8" x14ac:dyDescent="0.25">
      <c r="D1406"/>
      <c r="H1406" s="157"/>
    </row>
    <row r="1407" spans="4:8" x14ac:dyDescent="0.25">
      <c r="D1407"/>
      <c r="H1407" s="157"/>
    </row>
    <row r="1408" spans="4:8" x14ac:dyDescent="0.25">
      <c r="D1408"/>
      <c r="H1408" s="157"/>
    </row>
    <row r="1409" spans="4:8" x14ac:dyDescent="0.25">
      <c r="D1409"/>
      <c r="H1409" s="157"/>
    </row>
    <row r="1410" spans="4:8" x14ac:dyDescent="0.25">
      <c r="D1410"/>
      <c r="H1410" s="157"/>
    </row>
    <row r="1411" spans="4:8" x14ac:dyDescent="0.25">
      <c r="D1411"/>
      <c r="H1411" s="157"/>
    </row>
    <row r="1412" spans="4:8" x14ac:dyDescent="0.25">
      <c r="D1412"/>
      <c r="H1412" s="157"/>
    </row>
    <row r="1413" spans="4:8" x14ac:dyDescent="0.25">
      <c r="D1413"/>
      <c r="H1413" s="157"/>
    </row>
    <row r="1414" spans="4:8" x14ac:dyDescent="0.25">
      <c r="D1414"/>
      <c r="H1414" s="157"/>
    </row>
    <row r="1415" spans="4:8" x14ac:dyDescent="0.25">
      <c r="D1415"/>
      <c r="H1415" s="157"/>
    </row>
    <row r="1416" spans="4:8" x14ac:dyDescent="0.25">
      <c r="D1416"/>
      <c r="H1416" s="157"/>
    </row>
    <row r="1417" spans="4:8" x14ac:dyDescent="0.25">
      <c r="D1417"/>
      <c r="H1417" s="157"/>
    </row>
    <row r="1418" spans="4:8" x14ac:dyDescent="0.25">
      <c r="D1418"/>
      <c r="H1418" s="157"/>
    </row>
    <row r="1419" spans="4:8" x14ac:dyDescent="0.25">
      <c r="D1419"/>
      <c r="H1419" s="157"/>
    </row>
    <row r="1420" spans="4:8" x14ac:dyDescent="0.25">
      <c r="D1420"/>
      <c r="H1420" s="157"/>
    </row>
    <row r="1421" spans="4:8" x14ac:dyDescent="0.25">
      <c r="D1421"/>
      <c r="H1421" s="157"/>
    </row>
    <row r="1422" spans="4:8" x14ac:dyDescent="0.25">
      <c r="D1422"/>
      <c r="H1422" s="157"/>
    </row>
    <row r="1423" spans="4:8" x14ac:dyDescent="0.25">
      <c r="D1423"/>
      <c r="H1423" s="157"/>
    </row>
    <row r="1424" spans="4:8" x14ac:dyDescent="0.25">
      <c r="D1424"/>
      <c r="H1424" s="157"/>
    </row>
    <row r="1425" spans="4:8" x14ac:dyDescent="0.25">
      <c r="D1425"/>
      <c r="H1425" s="157"/>
    </row>
    <row r="1426" spans="4:8" x14ac:dyDescent="0.25">
      <c r="D1426"/>
      <c r="H1426" s="157"/>
    </row>
    <row r="1427" spans="4:8" x14ac:dyDescent="0.25">
      <c r="D1427"/>
      <c r="H1427" s="157"/>
    </row>
    <row r="1428" spans="4:8" x14ac:dyDescent="0.25">
      <c r="D1428"/>
      <c r="H1428" s="157"/>
    </row>
    <row r="1429" spans="4:8" x14ac:dyDescent="0.25">
      <c r="D1429"/>
      <c r="H1429" s="157"/>
    </row>
    <row r="1430" spans="4:8" x14ac:dyDescent="0.25">
      <c r="D1430"/>
      <c r="H1430" s="157"/>
    </row>
    <row r="1431" spans="4:8" x14ac:dyDescent="0.25">
      <c r="D1431"/>
      <c r="H1431" s="157"/>
    </row>
    <row r="1432" spans="4:8" x14ac:dyDescent="0.25">
      <c r="D1432"/>
      <c r="H1432" s="157"/>
    </row>
    <row r="1433" spans="4:8" x14ac:dyDescent="0.25">
      <c r="D1433"/>
      <c r="H1433" s="157"/>
    </row>
    <row r="1434" spans="4:8" x14ac:dyDescent="0.25">
      <c r="D1434"/>
      <c r="H1434" s="157"/>
    </row>
    <row r="1435" spans="4:8" x14ac:dyDescent="0.25">
      <c r="D1435"/>
      <c r="H1435" s="157"/>
    </row>
    <row r="1436" spans="4:8" x14ac:dyDescent="0.25">
      <c r="D1436"/>
      <c r="H1436" s="157"/>
    </row>
    <row r="1437" spans="4:8" x14ac:dyDescent="0.25">
      <c r="D1437"/>
      <c r="H1437" s="157"/>
    </row>
    <row r="1438" spans="4:8" x14ac:dyDescent="0.25">
      <c r="D1438"/>
      <c r="H1438" s="157"/>
    </row>
    <row r="1439" spans="4:8" x14ac:dyDescent="0.25">
      <c r="D1439"/>
      <c r="H1439" s="157"/>
    </row>
    <row r="1440" spans="4:8" x14ac:dyDescent="0.25">
      <c r="D1440"/>
      <c r="H1440" s="157"/>
    </row>
    <row r="1441" spans="4:8" x14ac:dyDescent="0.25">
      <c r="D1441"/>
      <c r="H1441" s="157"/>
    </row>
    <row r="1442" spans="4:8" x14ac:dyDescent="0.25">
      <c r="D1442"/>
      <c r="H1442" s="157"/>
    </row>
    <row r="1443" spans="4:8" x14ac:dyDescent="0.25">
      <c r="D1443"/>
      <c r="H1443" s="157"/>
    </row>
    <row r="1444" spans="4:8" x14ac:dyDescent="0.25">
      <c r="D1444"/>
      <c r="H1444" s="157"/>
    </row>
    <row r="1445" spans="4:8" x14ac:dyDescent="0.25">
      <c r="D1445"/>
      <c r="H1445" s="157"/>
    </row>
    <row r="1446" spans="4:8" x14ac:dyDescent="0.25">
      <c r="D1446"/>
      <c r="H1446" s="157"/>
    </row>
    <row r="1447" spans="4:8" x14ac:dyDescent="0.25">
      <c r="D1447"/>
      <c r="H1447" s="157"/>
    </row>
    <row r="1448" spans="4:8" x14ac:dyDescent="0.25">
      <c r="D1448"/>
      <c r="H1448" s="157"/>
    </row>
    <row r="1449" spans="4:8" x14ac:dyDescent="0.25">
      <c r="D1449"/>
      <c r="H1449" s="157"/>
    </row>
    <row r="1450" spans="4:8" x14ac:dyDescent="0.25">
      <c r="D1450"/>
      <c r="H1450" s="157"/>
    </row>
    <row r="1451" spans="4:8" x14ac:dyDescent="0.25">
      <c r="D1451"/>
      <c r="H1451" s="157"/>
    </row>
    <row r="1452" spans="4:8" x14ac:dyDescent="0.25">
      <c r="D1452"/>
      <c r="H1452" s="157"/>
    </row>
    <row r="1453" spans="4:8" x14ac:dyDescent="0.25">
      <c r="D1453"/>
      <c r="H1453" s="157"/>
    </row>
    <row r="1454" spans="4:8" x14ac:dyDescent="0.25">
      <c r="D1454"/>
      <c r="H1454" s="157"/>
    </row>
    <row r="1455" spans="4:8" x14ac:dyDescent="0.25">
      <c r="D1455"/>
      <c r="H1455" s="157"/>
    </row>
    <row r="1456" spans="4:8" x14ac:dyDescent="0.25">
      <c r="D1456"/>
      <c r="H1456" s="157"/>
    </row>
    <row r="1457" spans="4:8" x14ac:dyDescent="0.25">
      <c r="D1457"/>
      <c r="H1457" s="157"/>
    </row>
    <row r="1458" spans="4:8" x14ac:dyDescent="0.25">
      <c r="D1458"/>
      <c r="H1458" s="157"/>
    </row>
    <row r="1459" spans="4:8" x14ac:dyDescent="0.25">
      <c r="D1459"/>
      <c r="H1459" s="157"/>
    </row>
    <row r="1460" spans="4:8" x14ac:dyDescent="0.25">
      <c r="D1460"/>
      <c r="H1460" s="157"/>
    </row>
    <row r="1461" spans="4:8" x14ac:dyDescent="0.25">
      <c r="D1461"/>
      <c r="H1461" s="157"/>
    </row>
    <row r="1462" spans="4:8" x14ac:dyDescent="0.25">
      <c r="D1462"/>
      <c r="H1462" s="157"/>
    </row>
    <row r="1463" spans="4:8" x14ac:dyDescent="0.25">
      <c r="D1463"/>
      <c r="H1463" s="157"/>
    </row>
    <row r="1464" spans="4:8" x14ac:dyDescent="0.25">
      <c r="D1464"/>
      <c r="H1464" s="157"/>
    </row>
    <row r="1465" spans="4:8" x14ac:dyDescent="0.25">
      <c r="D1465"/>
      <c r="H1465" s="157"/>
    </row>
    <row r="1466" spans="4:8" x14ac:dyDescent="0.25">
      <c r="D1466"/>
      <c r="H1466" s="157"/>
    </row>
    <row r="1467" spans="4:8" x14ac:dyDescent="0.25">
      <c r="D1467"/>
      <c r="H1467" s="157"/>
    </row>
    <row r="1468" spans="4:8" x14ac:dyDescent="0.25">
      <c r="D1468"/>
      <c r="H1468" s="157"/>
    </row>
    <row r="1469" spans="4:8" x14ac:dyDescent="0.25">
      <c r="D1469"/>
      <c r="H1469" s="157"/>
    </row>
    <row r="1470" spans="4:8" x14ac:dyDescent="0.25">
      <c r="D1470"/>
      <c r="H1470" s="157"/>
    </row>
    <row r="1471" spans="4:8" x14ac:dyDescent="0.25">
      <c r="D1471"/>
      <c r="H1471" s="157"/>
    </row>
    <row r="1472" spans="4:8" x14ac:dyDescent="0.25">
      <c r="D1472"/>
      <c r="H1472" s="157"/>
    </row>
    <row r="1473" spans="4:8" x14ac:dyDescent="0.25">
      <c r="D1473"/>
      <c r="H1473" s="157"/>
    </row>
    <row r="1474" spans="4:8" x14ac:dyDescent="0.25">
      <c r="D1474"/>
      <c r="H1474" s="157"/>
    </row>
    <row r="1475" spans="4:8" x14ac:dyDescent="0.25">
      <c r="D1475"/>
      <c r="H1475" s="157"/>
    </row>
    <row r="1476" spans="4:8" x14ac:dyDescent="0.25">
      <c r="D1476"/>
      <c r="H1476" s="157"/>
    </row>
    <row r="1477" spans="4:8" x14ac:dyDescent="0.25">
      <c r="D1477"/>
      <c r="H1477" s="157"/>
    </row>
    <row r="1478" spans="4:8" x14ac:dyDescent="0.25">
      <c r="D1478"/>
      <c r="H1478" s="157"/>
    </row>
    <row r="1479" spans="4:8" x14ac:dyDescent="0.25">
      <c r="D1479"/>
      <c r="H1479" s="157"/>
    </row>
    <row r="1480" spans="4:8" x14ac:dyDescent="0.25">
      <c r="D1480"/>
      <c r="H1480" s="157"/>
    </row>
    <row r="1481" spans="4:8" x14ac:dyDescent="0.25">
      <c r="D1481"/>
      <c r="H1481" s="157"/>
    </row>
    <row r="1482" spans="4:8" x14ac:dyDescent="0.25">
      <c r="D1482"/>
      <c r="H1482" s="157"/>
    </row>
    <row r="1483" spans="4:8" x14ac:dyDescent="0.25">
      <c r="D1483"/>
      <c r="H1483" s="157"/>
    </row>
    <row r="1484" spans="4:8" x14ac:dyDescent="0.25">
      <c r="D1484"/>
      <c r="H1484" s="157"/>
    </row>
    <row r="1485" spans="4:8" x14ac:dyDescent="0.25">
      <c r="D1485"/>
      <c r="H1485" s="157"/>
    </row>
    <row r="1486" spans="4:8" x14ac:dyDescent="0.25">
      <c r="D1486"/>
      <c r="H1486" s="157"/>
    </row>
    <row r="1487" spans="4:8" x14ac:dyDescent="0.25">
      <c r="D1487"/>
      <c r="H1487" s="157"/>
    </row>
    <row r="1488" spans="4:8" x14ac:dyDescent="0.25">
      <c r="D1488"/>
      <c r="H1488" s="157"/>
    </row>
    <row r="1489" spans="4:8" x14ac:dyDescent="0.25">
      <c r="D1489"/>
      <c r="H1489" s="157"/>
    </row>
    <row r="1490" spans="4:8" x14ac:dyDescent="0.25">
      <c r="D1490"/>
      <c r="H1490" s="157"/>
    </row>
    <row r="1491" spans="4:8" x14ac:dyDescent="0.25">
      <c r="D1491"/>
      <c r="H1491" s="157"/>
    </row>
    <row r="1492" spans="4:8" x14ac:dyDescent="0.25">
      <c r="D1492"/>
      <c r="H1492" s="157"/>
    </row>
    <row r="1493" spans="4:8" x14ac:dyDescent="0.25">
      <c r="D1493"/>
      <c r="H1493" s="157"/>
    </row>
    <row r="1494" spans="4:8" x14ac:dyDescent="0.25">
      <c r="D1494"/>
      <c r="H1494" s="157"/>
    </row>
    <row r="1495" spans="4:8" x14ac:dyDescent="0.25">
      <c r="D1495"/>
      <c r="H1495" s="157"/>
    </row>
    <row r="1496" spans="4:8" x14ac:dyDescent="0.25">
      <c r="D1496"/>
      <c r="H1496" s="157"/>
    </row>
    <row r="1497" spans="4:8" x14ac:dyDescent="0.25">
      <c r="D1497"/>
      <c r="H1497" s="157"/>
    </row>
    <row r="1498" spans="4:8" x14ac:dyDescent="0.25">
      <c r="D1498"/>
      <c r="H1498" s="157"/>
    </row>
    <row r="1499" spans="4:8" x14ac:dyDescent="0.25">
      <c r="D1499"/>
      <c r="H1499" s="157"/>
    </row>
    <row r="1500" spans="4:8" x14ac:dyDescent="0.25">
      <c r="D1500"/>
      <c r="H1500" s="157"/>
    </row>
    <row r="1501" spans="4:8" x14ac:dyDescent="0.25">
      <c r="D1501"/>
      <c r="H1501" s="157"/>
    </row>
    <row r="1502" spans="4:8" x14ac:dyDescent="0.25">
      <c r="D1502"/>
      <c r="H1502" s="157"/>
    </row>
    <row r="1503" spans="4:8" x14ac:dyDescent="0.25">
      <c r="D1503"/>
      <c r="H1503" s="157"/>
    </row>
    <row r="1504" spans="4:8" x14ac:dyDescent="0.25">
      <c r="D1504"/>
      <c r="H1504" s="157"/>
    </row>
    <row r="1505" spans="4:8" x14ac:dyDescent="0.25">
      <c r="D1505"/>
      <c r="H1505" s="157"/>
    </row>
    <row r="1506" spans="4:8" x14ac:dyDescent="0.25">
      <c r="D1506"/>
      <c r="H1506" s="157"/>
    </row>
    <row r="1507" spans="4:8" x14ac:dyDescent="0.25">
      <c r="D1507"/>
      <c r="H1507" s="157"/>
    </row>
    <row r="1508" spans="4:8" x14ac:dyDescent="0.25">
      <c r="D1508"/>
      <c r="H1508" s="157"/>
    </row>
    <row r="1509" spans="4:8" x14ac:dyDescent="0.25">
      <c r="D1509"/>
      <c r="H1509" s="157"/>
    </row>
    <row r="1510" spans="4:8" x14ac:dyDescent="0.25">
      <c r="D1510"/>
      <c r="H1510" s="157"/>
    </row>
    <row r="1511" spans="4:8" x14ac:dyDescent="0.25">
      <c r="D1511"/>
      <c r="H1511" s="157"/>
    </row>
    <row r="1512" spans="4:8" x14ac:dyDescent="0.25">
      <c r="D1512"/>
      <c r="H1512" s="157"/>
    </row>
    <row r="1513" spans="4:8" x14ac:dyDescent="0.25">
      <c r="D1513"/>
      <c r="H1513" s="157"/>
    </row>
    <row r="1514" spans="4:8" x14ac:dyDescent="0.25">
      <c r="D1514"/>
      <c r="H1514" s="157"/>
    </row>
    <row r="1515" spans="4:8" x14ac:dyDescent="0.25">
      <c r="D1515"/>
      <c r="H1515" s="157"/>
    </row>
    <row r="1516" spans="4:8" x14ac:dyDescent="0.25">
      <c r="D1516"/>
      <c r="H1516" s="157"/>
    </row>
    <row r="1517" spans="4:8" x14ac:dyDescent="0.25">
      <c r="D1517"/>
      <c r="H1517" s="157"/>
    </row>
    <row r="1518" spans="4:8" x14ac:dyDescent="0.25">
      <c r="D1518"/>
      <c r="H1518" s="157"/>
    </row>
    <row r="1519" spans="4:8" x14ac:dyDescent="0.25">
      <c r="D1519"/>
      <c r="H1519" s="157"/>
    </row>
    <row r="1520" spans="4:8" x14ac:dyDescent="0.25">
      <c r="D1520"/>
      <c r="H1520" s="157"/>
    </row>
    <row r="1521" spans="4:8" x14ac:dyDescent="0.25">
      <c r="D1521"/>
      <c r="H1521" s="157"/>
    </row>
    <row r="1522" spans="4:8" x14ac:dyDescent="0.25">
      <c r="D1522"/>
      <c r="H1522" s="157"/>
    </row>
    <row r="1523" spans="4:8" x14ac:dyDescent="0.25">
      <c r="D1523"/>
      <c r="H1523" s="157"/>
    </row>
    <row r="1524" spans="4:8" x14ac:dyDescent="0.25">
      <c r="D1524"/>
      <c r="H1524" s="157"/>
    </row>
    <row r="1525" spans="4:8" x14ac:dyDescent="0.25">
      <c r="D1525"/>
      <c r="H1525" s="157"/>
    </row>
    <row r="1526" spans="4:8" x14ac:dyDescent="0.25">
      <c r="D1526"/>
      <c r="H1526" s="157"/>
    </row>
    <row r="1527" spans="4:8" x14ac:dyDescent="0.25">
      <c r="D1527"/>
      <c r="H1527" s="157"/>
    </row>
    <row r="1528" spans="4:8" x14ac:dyDescent="0.25">
      <c r="D1528"/>
      <c r="H1528" s="157"/>
    </row>
    <row r="1529" spans="4:8" x14ac:dyDescent="0.25">
      <c r="D1529"/>
      <c r="H1529" s="157"/>
    </row>
    <row r="1530" spans="4:8" x14ac:dyDescent="0.25">
      <c r="D1530"/>
      <c r="H1530" s="157"/>
    </row>
    <row r="1531" spans="4:8" x14ac:dyDescent="0.25">
      <c r="D1531"/>
      <c r="H1531" s="157"/>
    </row>
    <row r="1532" spans="4:8" x14ac:dyDescent="0.25">
      <c r="D1532"/>
      <c r="H1532" s="157"/>
    </row>
    <row r="1533" spans="4:8" x14ac:dyDescent="0.25">
      <c r="D1533"/>
      <c r="H1533" s="157"/>
    </row>
    <row r="1534" spans="4:8" x14ac:dyDescent="0.25">
      <c r="D1534"/>
      <c r="H1534" s="157"/>
    </row>
    <row r="1535" spans="4:8" x14ac:dyDescent="0.25">
      <c r="D1535"/>
      <c r="H1535" s="157"/>
    </row>
    <row r="1536" spans="4:8" x14ac:dyDescent="0.25">
      <c r="D1536"/>
      <c r="H1536" s="157"/>
    </row>
    <row r="1537" spans="4:8" x14ac:dyDescent="0.25">
      <c r="D1537"/>
      <c r="H1537" s="157"/>
    </row>
    <row r="1538" spans="4:8" x14ac:dyDescent="0.25">
      <c r="D1538"/>
      <c r="H1538" s="157"/>
    </row>
    <row r="1539" spans="4:8" x14ac:dyDescent="0.25">
      <c r="D1539"/>
      <c r="H1539" s="157"/>
    </row>
    <row r="1540" spans="4:8" x14ac:dyDescent="0.25">
      <c r="D1540"/>
      <c r="H1540" s="157"/>
    </row>
    <row r="1541" spans="4:8" x14ac:dyDescent="0.25">
      <c r="D1541"/>
      <c r="H1541" s="157"/>
    </row>
    <row r="1542" spans="4:8" x14ac:dyDescent="0.25">
      <c r="D1542"/>
      <c r="H1542" s="157"/>
    </row>
    <row r="1543" spans="4:8" x14ac:dyDescent="0.25">
      <c r="D1543"/>
      <c r="H1543" s="157"/>
    </row>
    <row r="1544" spans="4:8" x14ac:dyDescent="0.25">
      <c r="D1544"/>
      <c r="H1544" s="157"/>
    </row>
    <row r="1545" spans="4:8" x14ac:dyDescent="0.25">
      <c r="D1545"/>
      <c r="H1545" s="157"/>
    </row>
    <row r="1546" spans="4:8" x14ac:dyDescent="0.25">
      <c r="D1546"/>
      <c r="H1546" s="157"/>
    </row>
    <row r="1547" spans="4:8" x14ac:dyDescent="0.25">
      <c r="D1547"/>
      <c r="H1547" s="157"/>
    </row>
    <row r="1548" spans="4:8" x14ac:dyDescent="0.25">
      <c r="D1548"/>
      <c r="H1548" s="157"/>
    </row>
    <row r="1549" spans="4:8" x14ac:dyDescent="0.25">
      <c r="D1549"/>
      <c r="H1549" s="157"/>
    </row>
    <row r="1550" spans="4:8" x14ac:dyDescent="0.25">
      <c r="D1550"/>
      <c r="H1550" s="157"/>
    </row>
    <row r="1551" spans="4:8" x14ac:dyDescent="0.25">
      <c r="D1551"/>
      <c r="H1551" s="157"/>
    </row>
    <row r="1552" spans="4:8" x14ac:dyDescent="0.25">
      <c r="D1552"/>
      <c r="H1552" s="157"/>
    </row>
    <row r="1553" spans="4:8" x14ac:dyDescent="0.25">
      <c r="D1553"/>
      <c r="H1553" s="157"/>
    </row>
    <row r="1554" spans="4:8" x14ac:dyDescent="0.25">
      <c r="D1554"/>
      <c r="H1554" s="157"/>
    </row>
    <row r="1555" spans="4:8" x14ac:dyDescent="0.25">
      <c r="D1555"/>
      <c r="H1555" s="157"/>
    </row>
    <row r="1556" spans="4:8" x14ac:dyDescent="0.25">
      <c r="D1556"/>
      <c r="H1556" s="157"/>
    </row>
    <row r="1557" spans="4:8" x14ac:dyDescent="0.25">
      <c r="D1557"/>
      <c r="H1557" s="157"/>
    </row>
    <row r="1558" spans="4:8" x14ac:dyDescent="0.25">
      <c r="D1558"/>
      <c r="H1558" s="157"/>
    </row>
    <row r="1559" spans="4:8" x14ac:dyDescent="0.25">
      <c r="D1559"/>
      <c r="H1559" s="157"/>
    </row>
    <row r="1560" spans="4:8" x14ac:dyDescent="0.25">
      <c r="D1560"/>
      <c r="H1560" s="157"/>
    </row>
    <row r="1561" spans="4:8" x14ac:dyDescent="0.25">
      <c r="D1561"/>
      <c r="H1561" s="157"/>
    </row>
    <row r="1562" spans="4:8" x14ac:dyDescent="0.25">
      <c r="D1562"/>
      <c r="H1562" s="157"/>
    </row>
    <row r="1563" spans="4:8" x14ac:dyDescent="0.25">
      <c r="D1563"/>
      <c r="H1563" s="157"/>
    </row>
    <row r="1564" spans="4:8" x14ac:dyDescent="0.25">
      <c r="D1564"/>
      <c r="H1564" s="157"/>
    </row>
    <row r="1565" spans="4:8" x14ac:dyDescent="0.25">
      <c r="D1565"/>
      <c r="H1565" s="157"/>
    </row>
    <row r="1566" spans="4:8" x14ac:dyDescent="0.25">
      <c r="D1566"/>
      <c r="H1566" s="157"/>
    </row>
    <row r="1567" spans="4:8" x14ac:dyDescent="0.25">
      <c r="D1567"/>
      <c r="H1567" s="157"/>
    </row>
    <row r="1568" spans="4:8" x14ac:dyDescent="0.25">
      <c r="D1568"/>
      <c r="H1568" s="157"/>
    </row>
    <row r="1569" spans="4:8" x14ac:dyDescent="0.25">
      <c r="D1569"/>
      <c r="H1569" s="157"/>
    </row>
    <row r="1570" spans="4:8" x14ac:dyDescent="0.25">
      <c r="D1570"/>
      <c r="H1570" s="157"/>
    </row>
    <row r="1571" spans="4:8" x14ac:dyDescent="0.25">
      <c r="D1571"/>
      <c r="H1571" s="157"/>
    </row>
    <row r="1572" spans="4:8" x14ac:dyDescent="0.25">
      <c r="D1572"/>
      <c r="H1572" s="157"/>
    </row>
    <row r="1573" spans="4:8" x14ac:dyDescent="0.25">
      <c r="D1573"/>
      <c r="H1573" s="157"/>
    </row>
    <row r="1574" spans="4:8" x14ac:dyDescent="0.25">
      <c r="D1574"/>
      <c r="H1574" s="157"/>
    </row>
    <row r="1575" spans="4:8" x14ac:dyDescent="0.25">
      <c r="D1575"/>
      <c r="H1575" s="157"/>
    </row>
    <row r="1576" spans="4:8" x14ac:dyDescent="0.25">
      <c r="D1576"/>
      <c r="H1576" s="157"/>
    </row>
    <row r="1577" spans="4:8" x14ac:dyDescent="0.25">
      <c r="D1577"/>
      <c r="H1577" s="157"/>
    </row>
    <row r="1578" spans="4:8" x14ac:dyDescent="0.25">
      <c r="D1578"/>
      <c r="H1578" s="157"/>
    </row>
    <row r="1579" spans="4:8" x14ac:dyDescent="0.25">
      <c r="D1579"/>
      <c r="H1579" s="157"/>
    </row>
    <row r="1580" spans="4:8" x14ac:dyDescent="0.25">
      <c r="D1580"/>
      <c r="H1580" s="157"/>
    </row>
    <row r="1581" spans="4:8" x14ac:dyDescent="0.25">
      <c r="D1581"/>
      <c r="H1581" s="157"/>
    </row>
    <row r="1582" spans="4:8" x14ac:dyDescent="0.25">
      <c r="D1582"/>
      <c r="H1582" s="157"/>
    </row>
    <row r="1583" spans="4:8" x14ac:dyDescent="0.25">
      <c r="D1583"/>
      <c r="H1583" s="157"/>
    </row>
    <row r="1584" spans="4:8" x14ac:dyDescent="0.25">
      <c r="D1584"/>
      <c r="H1584" s="157"/>
    </row>
    <row r="1585" spans="4:8" x14ac:dyDescent="0.25">
      <c r="D1585"/>
      <c r="H1585" s="157"/>
    </row>
    <row r="1586" spans="4:8" x14ac:dyDescent="0.25">
      <c r="D1586"/>
      <c r="H1586" s="157"/>
    </row>
    <row r="1587" spans="4:8" x14ac:dyDescent="0.25">
      <c r="D1587"/>
      <c r="H1587" s="157"/>
    </row>
    <row r="1588" spans="4:8" x14ac:dyDescent="0.25">
      <c r="D1588"/>
      <c r="H1588" s="157"/>
    </row>
    <row r="1589" spans="4:8" x14ac:dyDescent="0.25">
      <c r="D1589"/>
      <c r="H1589" s="157"/>
    </row>
    <row r="1590" spans="4:8" x14ac:dyDescent="0.25">
      <c r="D1590"/>
      <c r="H1590" s="157"/>
    </row>
    <row r="1591" spans="4:8" x14ac:dyDescent="0.25">
      <c r="D1591"/>
      <c r="H1591" s="157"/>
    </row>
    <row r="1592" spans="4:8" x14ac:dyDescent="0.25">
      <c r="D1592"/>
      <c r="H1592" s="157"/>
    </row>
    <row r="1593" spans="4:8" x14ac:dyDescent="0.25">
      <c r="D1593"/>
      <c r="H1593" s="157"/>
    </row>
    <row r="1594" spans="4:8" x14ac:dyDescent="0.25">
      <c r="D1594"/>
      <c r="H1594" s="157"/>
    </row>
    <row r="1595" spans="4:8" x14ac:dyDescent="0.25">
      <c r="D1595"/>
      <c r="H1595" s="157"/>
    </row>
    <row r="1596" spans="4:8" x14ac:dyDescent="0.25">
      <c r="D1596"/>
      <c r="H1596" s="157"/>
    </row>
    <row r="1597" spans="4:8" x14ac:dyDescent="0.25">
      <c r="D1597"/>
      <c r="H1597" s="157"/>
    </row>
    <row r="1598" spans="4:8" x14ac:dyDescent="0.25">
      <c r="D1598"/>
      <c r="H1598" s="157"/>
    </row>
    <row r="1599" spans="4:8" x14ac:dyDescent="0.25">
      <c r="D1599"/>
      <c r="H1599" s="157"/>
    </row>
    <row r="1600" spans="4:8" x14ac:dyDescent="0.25">
      <c r="D1600"/>
      <c r="H1600" s="157"/>
    </row>
    <row r="1601" spans="4:8" x14ac:dyDescent="0.25">
      <c r="D1601"/>
      <c r="H1601" s="157"/>
    </row>
    <row r="1602" spans="4:8" x14ac:dyDescent="0.25">
      <c r="D1602"/>
      <c r="H1602" s="157"/>
    </row>
    <row r="1603" spans="4:8" x14ac:dyDescent="0.25">
      <c r="D1603"/>
      <c r="H1603" s="157"/>
    </row>
    <row r="1604" spans="4:8" x14ac:dyDescent="0.25">
      <c r="D1604"/>
      <c r="H1604" s="157"/>
    </row>
    <row r="1605" spans="4:8" x14ac:dyDescent="0.25">
      <c r="D1605"/>
      <c r="H1605" s="157"/>
    </row>
    <row r="1606" spans="4:8" x14ac:dyDescent="0.25">
      <c r="D1606"/>
      <c r="H1606" s="157"/>
    </row>
    <row r="1607" spans="4:8" x14ac:dyDescent="0.25">
      <c r="D1607"/>
      <c r="H1607" s="157"/>
    </row>
    <row r="1608" spans="4:8" x14ac:dyDescent="0.25">
      <c r="D1608"/>
      <c r="H1608" s="157"/>
    </row>
    <row r="1609" spans="4:8" x14ac:dyDescent="0.25">
      <c r="D1609"/>
      <c r="H1609" s="157"/>
    </row>
    <row r="1610" spans="4:8" x14ac:dyDescent="0.25">
      <c r="D1610"/>
      <c r="H1610" s="157"/>
    </row>
    <row r="1611" spans="4:8" x14ac:dyDescent="0.25">
      <c r="D1611"/>
      <c r="H1611" s="157"/>
    </row>
    <row r="1612" spans="4:8" x14ac:dyDescent="0.25">
      <c r="D1612"/>
      <c r="H1612" s="157"/>
    </row>
    <row r="1613" spans="4:8" x14ac:dyDescent="0.25">
      <c r="D1613"/>
      <c r="H1613" s="157"/>
    </row>
    <row r="1614" spans="4:8" x14ac:dyDescent="0.25">
      <c r="D1614"/>
      <c r="H1614" s="157"/>
    </row>
    <row r="1615" spans="4:8" x14ac:dyDescent="0.25">
      <c r="D1615"/>
      <c r="H1615" s="157"/>
    </row>
    <row r="1616" spans="4:8" x14ac:dyDescent="0.25">
      <c r="D1616"/>
      <c r="H1616" s="157"/>
    </row>
    <row r="1617" spans="4:8" x14ac:dyDescent="0.25">
      <c r="D1617"/>
      <c r="H1617" s="157"/>
    </row>
    <row r="1618" spans="4:8" x14ac:dyDescent="0.25">
      <c r="D1618"/>
      <c r="H1618" s="157"/>
    </row>
    <row r="1619" spans="4:8" x14ac:dyDescent="0.25">
      <c r="D1619"/>
      <c r="H1619" s="157"/>
    </row>
    <row r="1620" spans="4:8" x14ac:dyDescent="0.25">
      <c r="D1620"/>
      <c r="H1620" s="157"/>
    </row>
    <row r="1621" spans="4:8" x14ac:dyDescent="0.25">
      <c r="D1621"/>
      <c r="H1621" s="157"/>
    </row>
    <row r="1622" spans="4:8" x14ac:dyDescent="0.25">
      <c r="D1622"/>
      <c r="H1622" s="157"/>
    </row>
    <row r="1623" spans="4:8" x14ac:dyDescent="0.25">
      <c r="D1623"/>
      <c r="H1623" s="157"/>
    </row>
    <row r="1624" spans="4:8" x14ac:dyDescent="0.25">
      <c r="D1624"/>
      <c r="H1624" s="157"/>
    </row>
    <row r="1625" spans="4:8" x14ac:dyDescent="0.25">
      <c r="D1625"/>
      <c r="H1625" s="157"/>
    </row>
    <row r="1626" spans="4:8" x14ac:dyDescent="0.25">
      <c r="D1626"/>
      <c r="H1626" s="157"/>
    </row>
    <row r="1627" spans="4:8" x14ac:dyDescent="0.25">
      <c r="D1627"/>
      <c r="H1627" s="157"/>
    </row>
    <row r="1628" spans="4:8" x14ac:dyDescent="0.25">
      <c r="D1628"/>
      <c r="H1628" s="157"/>
    </row>
    <row r="1629" spans="4:8" x14ac:dyDescent="0.25">
      <c r="D1629"/>
      <c r="H1629" s="157"/>
    </row>
    <row r="1630" spans="4:8" x14ac:dyDescent="0.25">
      <c r="D1630"/>
      <c r="H1630" s="157"/>
    </row>
    <row r="1631" spans="4:8" x14ac:dyDescent="0.25">
      <c r="D1631"/>
      <c r="H1631" s="157"/>
    </row>
    <row r="1632" spans="4:8" x14ac:dyDescent="0.25">
      <c r="D1632"/>
      <c r="H1632" s="157"/>
    </row>
    <row r="1633" spans="4:8" x14ac:dyDescent="0.25">
      <c r="D1633"/>
      <c r="H1633" s="157"/>
    </row>
    <row r="1634" spans="4:8" x14ac:dyDescent="0.25">
      <c r="D1634"/>
      <c r="H1634" s="157"/>
    </row>
    <row r="1635" spans="4:8" x14ac:dyDescent="0.25">
      <c r="D1635"/>
      <c r="H1635" s="157"/>
    </row>
    <row r="1636" spans="4:8" x14ac:dyDescent="0.25">
      <c r="D1636"/>
      <c r="H1636" s="157"/>
    </row>
    <row r="1637" spans="4:8" x14ac:dyDescent="0.25">
      <c r="D1637"/>
      <c r="H1637" s="157"/>
    </row>
    <row r="1638" spans="4:8" x14ac:dyDescent="0.25">
      <c r="D1638"/>
      <c r="H1638" s="157"/>
    </row>
    <row r="1639" spans="4:8" x14ac:dyDescent="0.25">
      <c r="D1639"/>
      <c r="H1639" s="157"/>
    </row>
    <row r="1640" spans="4:8" x14ac:dyDescent="0.25">
      <c r="D1640"/>
      <c r="H1640" s="157"/>
    </row>
    <row r="1641" spans="4:8" x14ac:dyDescent="0.25">
      <c r="D1641"/>
      <c r="H1641" s="157"/>
    </row>
    <row r="1642" spans="4:8" x14ac:dyDescent="0.25">
      <c r="D1642"/>
      <c r="H1642" s="157"/>
    </row>
    <row r="1643" spans="4:8" x14ac:dyDescent="0.25">
      <c r="D1643"/>
      <c r="H1643" s="157"/>
    </row>
    <row r="1644" spans="4:8" x14ac:dyDescent="0.25">
      <c r="D1644"/>
      <c r="H1644" s="157"/>
    </row>
    <row r="1645" spans="4:8" x14ac:dyDescent="0.25">
      <c r="D1645"/>
      <c r="H1645" s="157"/>
    </row>
    <row r="1646" spans="4:8" x14ac:dyDescent="0.25">
      <c r="D1646"/>
      <c r="H1646" s="157"/>
    </row>
    <row r="1647" spans="4:8" x14ac:dyDescent="0.25">
      <c r="D1647"/>
      <c r="H1647" s="157"/>
    </row>
    <row r="1648" spans="4:8" x14ac:dyDescent="0.25">
      <c r="D1648"/>
      <c r="H1648" s="157"/>
    </row>
    <row r="1649" spans="4:8" x14ac:dyDescent="0.25">
      <c r="D1649"/>
      <c r="H1649" s="157"/>
    </row>
    <row r="1650" spans="4:8" x14ac:dyDescent="0.25">
      <c r="D1650"/>
      <c r="H1650" s="157"/>
    </row>
    <row r="1651" spans="4:8" x14ac:dyDescent="0.25">
      <c r="D1651"/>
      <c r="H1651" s="157"/>
    </row>
    <row r="1652" spans="4:8" x14ac:dyDescent="0.25">
      <c r="D1652"/>
      <c r="H1652" s="157"/>
    </row>
    <row r="1653" spans="4:8" x14ac:dyDescent="0.25">
      <c r="D1653"/>
      <c r="H1653" s="157"/>
    </row>
    <row r="1654" spans="4:8" x14ac:dyDescent="0.25">
      <c r="D1654"/>
      <c r="H1654" s="157"/>
    </row>
    <row r="1655" spans="4:8" x14ac:dyDescent="0.25">
      <c r="D1655"/>
      <c r="H1655" s="157"/>
    </row>
    <row r="1656" spans="4:8" x14ac:dyDescent="0.25">
      <c r="D1656"/>
      <c r="H1656" s="157"/>
    </row>
    <row r="1657" spans="4:8" x14ac:dyDescent="0.25">
      <c r="D1657"/>
      <c r="H1657" s="157"/>
    </row>
    <row r="1658" spans="4:8" x14ac:dyDescent="0.25">
      <c r="D1658"/>
      <c r="H1658" s="157"/>
    </row>
    <row r="1659" spans="4:8" x14ac:dyDescent="0.25">
      <c r="D1659"/>
      <c r="H1659" s="157"/>
    </row>
    <row r="1660" spans="4:8" x14ac:dyDescent="0.25">
      <c r="D1660"/>
      <c r="H1660" s="157"/>
    </row>
    <row r="1661" spans="4:8" x14ac:dyDescent="0.25">
      <c r="D1661"/>
      <c r="H1661" s="157"/>
    </row>
    <row r="1662" spans="4:8" x14ac:dyDescent="0.25">
      <c r="D1662"/>
      <c r="H1662" s="157"/>
    </row>
    <row r="1663" spans="4:8" x14ac:dyDescent="0.25">
      <c r="D1663"/>
      <c r="H1663" s="157"/>
    </row>
    <row r="1664" spans="4:8" x14ac:dyDescent="0.25">
      <c r="D1664"/>
      <c r="H1664" s="157"/>
    </row>
    <row r="1665" spans="4:8" x14ac:dyDescent="0.25">
      <c r="D1665"/>
      <c r="H1665" s="157"/>
    </row>
    <row r="1666" spans="4:8" x14ac:dyDescent="0.25">
      <c r="D1666"/>
      <c r="H1666" s="157"/>
    </row>
    <row r="1667" spans="4:8" x14ac:dyDescent="0.25">
      <c r="D1667"/>
      <c r="H1667" s="157"/>
    </row>
    <row r="1668" spans="4:8" x14ac:dyDescent="0.25">
      <c r="D1668"/>
      <c r="H1668" s="157"/>
    </row>
    <row r="1669" spans="4:8" x14ac:dyDescent="0.25">
      <c r="D1669"/>
      <c r="H1669" s="157"/>
    </row>
    <row r="1670" spans="4:8" x14ac:dyDescent="0.25">
      <c r="D1670"/>
      <c r="H1670" s="157"/>
    </row>
    <row r="1671" spans="4:8" x14ac:dyDescent="0.25">
      <c r="D1671"/>
      <c r="H1671" s="157"/>
    </row>
    <row r="1672" spans="4:8" x14ac:dyDescent="0.25">
      <c r="D1672"/>
      <c r="H1672" s="157"/>
    </row>
    <row r="1673" spans="4:8" x14ac:dyDescent="0.25">
      <c r="D1673"/>
      <c r="H1673" s="157"/>
    </row>
    <row r="1674" spans="4:8" x14ac:dyDescent="0.25">
      <c r="D1674"/>
      <c r="H1674" s="157"/>
    </row>
    <row r="1675" spans="4:8" x14ac:dyDescent="0.25">
      <c r="D1675"/>
      <c r="H1675" s="157"/>
    </row>
    <row r="1676" spans="4:8" x14ac:dyDescent="0.25">
      <c r="D1676"/>
      <c r="H1676" s="157"/>
    </row>
    <row r="1677" spans="4:8" x14ac:dyDescent="0.25">
      <c r="D1677"/>
      <c r="H1677" s="157"/>
    </row>
    <row r="1678" spans="4:8" x14ac:dyDescent="0.25">
      <c r="D1678"/>
      <c r="H1678" s="157"/>
    </row>
    <row r="1679" spans="4:8" x14ac:dyDescent="0.25">
      <c r="D1679"/>
      <c r="H1679" s="157"/>
    </row>
    <row r="1680" spans="4:8" x14ac:dyDescent="0.25">
      <c r="D1680"/>
      <c r="H1680" s="157"/>
    </row>
    <row r="1681" spans="4:8" x14ac:dyDescent="0.25">
      <c r="D1681"/>
      <c r="H1681" s="157"/>
    </row>
    <row r="1682" spans="4:8" x14ac:dyDescent="0.25">
      <c r="D1682"/>
      <c r="H1682" s="157"/>
    </row>
    <row r="1683" spans="4:8" x14ac:dyDescent="0.25">
      <c r="D1683"/>
      <c r="H1683" s="157"/>
    </row>
    <row r="1684" spans="4:8" x14ac:dyDescent="0.25">
      <c r="D1684"/>
      <c r="H1684" s="157"/>
    </row>
    <row r="1685" spans="4:8" x14ac:dyDescent="0.25">
      <c r="D1685"/>
      <c r="H1685" s="157"/>
    </row>
    <row r="1686" spans="4:8" x14ac:dyDescent="0.25">
      <c r="D1686"/>
      <c r="H1686" s="157"/>
    </row>
    <row r="1687" spans="4:8" x14ac:dyDescent="0.25">
      <c r="D1687"/>
      <c r="H1687" s="157"/>
    </row>
    <row r="1688" spans="4:8" x14ac:dyDescent="0.25">
      <c r="D1688"/>
      <c r="H1688" s="157"/>
    </row>
    <row r="1689" spans="4:8" x14ac:dyDescent="0.25">
      <c r="D1689"/>
      <c r="H1689" s="157"/>
    </row>
    <row r="1690" spans="4:8" x14ac:dyDescent="0.25">
      <c r="D1690"/>
      <c r="H1690" s="157"/>
    </row>
    <row r="1691" spans="4:8" x14ac:dyDescent="0.25">
      <c r="D1691"/>
      <c r="H1691" s="157"/>
    </row>
    <row r="1692" spans="4:8" x14ac:dyDescent="0.25">
      <c r="D1692"/>
      <c r="H1692" s="157"/>
    </row>
    <row r="1693" spans="4:8" x14ac:dyDescent="0.25">
      <c r="D1693"/>
      <c r="H1693" s="157"/>
    </row>
    <row r="1694" spans="4:8" x14ac:dyDescent="0.25">
      <c r="D1694"/>
      <c r="H1694" s="157"/>
    </row>
    <row r="1695" spans="4:8" x14ac:dyDescent="0.25">
      <c r="D1695"/>
      <c r="H1695" s="157"/>
    </row>
    <row r="1696" spans="4:8" x14ac:dyDescent="0.25">
      <c r="D1696"/>
      <c r="H1696" s="157"/>
    </row>
    <row r="1697" spans="4:8" x14ac:dyDescent="0.25">
      <c r="D1697"/>
      <c r="H1697" s="157"/>
    </row>
    <row r="1698" spans="4:8" x14ac:dyDescent="0.25">
      <c r="D1698"/>
      <c r="H1698" s="157"/>
    </row>
    <row r="1699" spans="4:8" x14ac:dyDescent="0.25">
      <c r="D1699"/>
      <c r="H1699" s="157"/>
    </row>
    <row r="1700" spans="4:8" x14ac:dyDescent="0.25">
      <c r="D1700"/>
      <c r="H1700" s="157"/>
    </row>
    <row r="1701" spans="4:8" x14ac:dyDescent="0.25">
      <c r="D1701"/>
      <c r="H1701" s="157"/>
    </row>
    <row r="1702" spans="4:8" x14ac:dyDescent="0.25">
      <c r="D1702"/>
      <c r="H1702" s="157"/>
    </row>
    <row r="1703" spans="4:8" x14ac:dyDescent="0.25">
      <c r="D1703"/>
      <c r="H1703" s="157"/>
    </row>
    <row r="1704" spans="4:8" x14ac:dyDescent="0.25">
      <c r="D1704"/>
      <c r="H1704" s="157"/>
    </row>
    <row r="1705" spans="4:8" x14ac:dyDescent="0.25">
      <c r="D1705"/>
      <c r="H1705" s="157"/>
    </row>
    <row r="1706" spans="4:8" x14ac:dyDescent="0.25">
      <c r="D1706"/>
      <c r="H1706" s="157"/>
    </row>
    <row r="1707" spans="4:8" x14ac:dyDescent="0.25">
      <c r="D1707"/>
      <c r="H1707" s="157"/>
    </row>
    <row r="1708" spans="4:8" x14ac:dyDescent="0.25">
      <c r="D1708"/>
      <c r="H1708" s="157"/>
    </row>
    <row r="1709" spans="4:8" x14ac:dyDescent="0.25">
      <c r="D1709"/>
      <c r="H1709" s="157"/>
    </row>
    <row r="1710" spans="4:8" x14ac:dyDescent="0.25">
      <c r="D1710"/>
      <c r="H1710" s="157"/>
    </row>
    <row r="1711" spans="4:8" x14ac:dyDescent="0.25">
      <c r="D1711"/>
      <c r="H1711" s="157"/>
    </row>
    <row r="1712" spans="4:8" x14ac:dyDescent="0.25">
      <c r="D1712"/>
      <c r="H1712" s="157"/>
    </row>
    <row r="1713" spans="4:8" x14ac:dyDescent="0.25">
      <c r="D1713"/>
      <c r="H1713" s="157"/>
    </row>
    <row r="1714" spans="4:8" x14ac:dyDescent="0.25">
      <c r="D1714"/>
      <c r="H1714" s="157"/>
    </row>
    <row r="1715" spans="4:8" x14ac:dyDescent="0.25">
      <c r="D1715"/>
      <c r="H1715" s="157"/>
    </row>
    <row r="1716" spans="4:8" x14ac:dyDescent="0.25">
      <c r="D1716"/>
      <c r="H1716" s="157"/>
    </row>
    <row r="1717" spans="4:8" x14ac:dyDescent="0.25">
      <c r="D1717"/>
      <c r="H1717" s="157"/>
    </row>
    <row r="1718" spans="4:8" x14ac:dyDescent="0.25">
      <c r="D1718"/>
      <c r="H1718" s="157"/>
    </row>
    <row r="1719" spans="4:8" x14ac:dyDescent="0.25">
      <c r="D1719"/>
      <c r="H1719" s="157"/>
    </row>
    <row r="1720" spans="4:8" x14ac:dyDescent="0.25">
      <c r="D1720"/>
      <c r="H1720" s="157"/>
    </row>
    <row r="1721" spans="4:8" x14ac:dyDescent="0.25">
      <c r="D1721"/>
      <c r="H1721" s="157"/>
    </row>
    <row r="1722" spans="4:8" x14ac:dyDescent="0.25">
      <c r="D1722"/>
      <c r="H1722" s="157"/>
    </row>
    <row r="1723" spans="4:8" x14ac:dyDescent="0.25">
      <c r="D1723"/>
      <c r="H1723" s="157"/>
    </row>
    <row r="1724" spans="4:8" x14ac:dyDescent="0.25">
      <c r="D1724"/>
      <c r="H1724" s="157"/>
    </row>
    <row r="1725" spans="4:8" x14ac:dyDescent="0.25">
      <c r="D1725"/>
      <c r="H1725" s="157"/>
    </row>
    <row r="1726" spans="4:8" x14ac:dyDescent="0.25">
      <c r="D1726"/>
      <c r="H1726" s="157"/>
    </row>
    <row r="1727" spans="4:8" x14ac:dyDescent="0.25">
      <c r="D1727"/>
      <c r="H1727" s="157"/>
    </row>
  </sheetData>
  <mergeCells count="87">
    <mergeCell ref="B4:E4"/>
    <mergeCell ref="K111:K126"/>
    <mergeCell ref="L111:L126"/>
    <mergeCell ref="BY72:BY125"/>
    <mergeCell ref="BZ66:BZ126"/>
    <mergeCell ref="AU66:AU126"/>
    <mergeCell ref="BV64:BV124"/>
    <mergeCell ref="BW64:BW124"/>
    <mergeCell ref="BX65:BX125"/>
    <mergeCell ref="BY65:BY70"/>
    <mergeCell ref="BS61:BS121"/>
    <mergeCell ref="BT61:BT121"/>
    <mergeCell ref="BU62:BU122"/>
    <mergeCell ref="AV63:AV123"/>
    <mergeCell ref="BR60:BR120"/>
    <mergeCell ref="BN57:BN117"/>
    <mergeCell ref="BO57:BO117"/>
    <mergeCell ref="BQ59:BQ119"/>
    <mergeCell ref="BP58:BP102"/>
    <mergeCell ref="BP104:BP118"/>
    <mergeCell ref="B132:C132"/>
    <mergeCell ref="B111:B130"/>
    <mergeCell ref="B10:B25"/>
    <mergeCell ref="L83:L88"/>
    <mergeCell ref="L90:L97"/>
    <mergeCell ref="B133:C133"/>
    <mergeCell ref="B110:C110"/>
    <mergeCell ref="D83:D97"/>
    <mergeCell ref="G83:G97"/>
    <mergeCell ref="H82:H88"/>
    <mergeCell ref="K82:K88"/>
    <mergeCell ref="B53:B79"/>
    <mergeCell ref="B80:C80"/>
    <mergeCell ref="H90:H97"/>
    <mergeCell ref="B81:B108"/>
    <mergeCell ref="J90:J97"/>
    <mergeCell ref="K90:K97"/>
    <mergeCell ref="K51:K57"/>
    <mergeCell ref="J59:J66"/>
    <mergeCell ref="K59:K66"/>
    <mergeCell ref="I51:I57"/>
    <mergeCell ref="H59:H66"/>
    <mergeCell ref="B26:C26"/>
    <mergeCell ref="B49:C49"/>
    <mergeCell ref="B27:B48"/>
    <mergeCell ref="L52:L57"/>
    <mergeCell ref="L59:L66"/>
    <mergeCell ref="E52:E66"/>
    <mergeCell ref="F52:F66"/>
    <mergeCell ref="D52:D66"/>
    <mergeCell ref="G52:G66"/>
    <mergeCell ref="H51:H57"/>
    <mergeCell ref="I59:I66"/>
    <mergeCell ref="J51:J57"/>
    <mergeCell ref="AS58:AS118"/>
    <mergeCell ref="J82:J88"/>
    <mergeCell ref="D112:D126"/>
    <mergeCell ref="E112:E126"/>
    <mergeCell ref="H111:H126"/>
    <mergeCell ref="I111:I126"/>
    <mergeCell ref="E83:E97"/>
    <mergeCell ref="I82:I88"/>
    <mergeCell ref="I90:I97"/>
    <mergeCell ref="F83:F97"/>
    <mergeCell ref="F112:F126"/>
    <mergeCell ref="G112:G126"/>
    <mergeCell ref="J111:J126"/>
    <mergeCell ref="BM56:BM116"/>
    <mergeCell ref="BJ101:BJ116"/>
    <mergeCell ref="BJ56:BJ99"/>
    <mergeCell ref="AM51:AM82"/>
    <mergeCell ref="AH10:AH78"/>
    <mergeCell ref="AL51:AL82"/>
    <mergeCell ref="AI55:AI115"/>
    <mergeCell ref="AO54:AO114"/>
    <mergeCell ref="AW63:AW68"/>
    <mergeCell ref="AW70:AW123"/>
    <mergeCell ref="BK104:BK116"/>
    <mergeCell ref="BL56:BL116"/>
    <mergeCell ref="BH84:BH113"/>
    <mergeCell ref="BI54:BI114"/>
    <mergeCell ref="BE52:BE112"/>
    <mergeCell ref="BF52:BF112"/>
    <mergeCell ref="BG53:BG113"/>
    <mergeCell ref="BH72:BH83"/>
    <mergeCell ref="BH53:BH69"/>
    <mergeCell ref="BK56:BK102"/>
  </mergeCells>
  <pageMargins left="0.23622047244094491" right="0.23622047244094491" top="0.74803149606299213" bottom="0.74803149606299213" header="0.31496062992125984" footer="0.31496062992125984"/>
  <pageSetup paperSize="9" scale="28" fitToHeight="0" orientation="landscape" r:id="rId1"/>
  <ignoredErrors>
    <ignoredError sqref="L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2025-06-16T13:53:46Z</dcterms:modified>
</cp:coreProperties>
</file>